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646" activeTab="6"/>
  </bookViews>
  <sheets>
    <sheet name="401" sheetId="1" r:id="rId1"/>
    <sheet name="402" sheetId="2" r:id="rId2"/>
    <sheet name="403" sheetId="3" r:id="rId3"/>
    <sheet name="404" sheetId="4" r:id="rId4"/>
    <sheet name="405" sheetId="5" r:id="rId5"/>
    <sheet name="406" sheetId="6" r:id="rId6"/>
    <sheet name="407" sheetId="7" r:id="rId7"/>
    <sheet name="408" sheetId="8" r:id="rId8"/>
    <sheet name="409" sheetId="9" r:id="rId9"/>
    <sheet name="410" sheetId="10" r:id="rId10"/>
    <sheet name="411" sheetId="11" r:id="rId11"/>
    <sheet name="412" sheetId="12" r:id="rId12"/>
    <sheet name="413" sheetId="13" r:id="rId13"/>
  </sheets>
  <definedNames>
    <definedName name="_xlnm.Print_Area" localSheetId="0">'401'!$A$1:$R$40</definedName>
  </definedNames>
  <calcPr fullCalcOnLoad="1"/>
</workbook>
</file>

<file path=xl/sharedStrings.xml><?xml version="1.0" encoding="utf-8"?>
<sst xmlns="http://schemas.openxmlformats.org/spreadsheetml/2006/main" count="384" uniqueCount="91">
  <si>
    <t>*</t>
  </si>
  <si>
    <t>學期</t>
  </si>
  <si>
    <t>*</t>
  </si>
  <si>
    <t>*</t>
  </si>
  <si>
    <r>
      <t>三</t>
    </r>
    <r>
      <rPr>
        <sz val="12"/>
        <rFont val="Times New Roman"/>
        <family val="1"/>
      </rPr>
      <t>2/24</t>
    </r>
  </si>
  <si>
    <r>
      <t>四</t>
    </r>
    <r>
      <rPr>
        <sz val="12"/>
        <rFont val="Times New Roman"/>
        <family val="1"/>
      </rPr>
      <t>3/2</t>
    </r>
  </si>
  <si>
    <r>
      <t>六</t>
    </r>
    <r>
      <rPr>
        <sz val="12"/>
        <rFont val="Times New Roman"/>
        <family val="1"/>
      </rPr>
      <t>4/6</t>
    </r>
  </si>
  <si>
    <r>
      <t>一</t>
    </r>
    <r>
      <rPr>
        <sz val="12"/>
        <rFont val="Times New Roman"/>
        <family val="1"/>
      </rPr>
      <t>2/12</t>
    </r>
  </si>
  <si>
    <r>
      <t>二</t>
    </r>
    <r>
      <rPr>
        <sz val="12"/>
        <rFont val="Times New Roman"/>
        <family val="1"/>
      </rPr>
      <t>2/19</t>
    </r>
  </si>
  <si>
    <r>
      <t>三</t>
    </r>
    <r>
      <rPr>
        <sz val="12"/>
        <rFont val="Times New Roman"/>
        <family val="1"/>
      </rPr>
      <t>2/25</t>
    </r>
  </si>
  <si>
    <r>
      <t>四</t>
    </r>
    <r>
      <rPr>
        <sz val="12"/>
        <rFont val="Times New Roman"/>
        <family val="1"/>
      </rPr>
      <t>3/4</t>
    </r>
  </si>
  <si>
    <r>
      <t>五</t>
    </r>
    <r>
      <rPr>
        <sz val="12"/>
        <rFont val="Times New Roman"/>
        <family val="1"/>
      </rPr>
      <t>3/18</t>
    </r>
  </si>
  <si>
    <r>
      <t>六</t>
    </r>
    <r>
      <rPr>
        <sz val="12"/>
        <rFont val="Times New Roman"/>
        <family val="1"/>
      </rPr>
      <t>4/8</t>
    </r>
  </si>
  <si>
    <t>*</t>
  </si>
  <si>
    <r>
      <t>一</t>
    </r>
    <r>
      <rPr>
        <sz val="12"/>
        <rFont val="Times New Roman"/>
        <family val="1"/>
      </rPr>
      <t>2/16</t>
    </r>
  </si>
  <si>
    <r>
      <t>二</t>
    </r>
    <r>
      <rPr>
        <sz val="12"/>
        <rFont val="Times New Roman"/>
        <family val="1"/>
      </rPr>
      <t>2/23</t>
    </r>
  </si>
  <si>
    <r>
      <t>三</t>
    </r>
    <r>
      <rPr>
        <sz val="12"/>
        <rFont val="Times New Roman"/>
        <family val="1"/>
      </rPr>
      <t>3/1</t>
    </r>
  </si>
  <si>
    <r>
      <t>四</t>
    </r>
    <r>
      <rPr>
        <sz val="12"/>
        <rFont val="Times New Roman"/>
        <family val="1"/>
      </rPr>
      <t>3/29</t>
    </r>
  </si>
  <si>
    <r>
      <t>一</t>
    </r>
    <r>
      <rPr>
        <sz val="12"/>
        <rFont val="Times New Roman"/>
        <family val="1"/>
      </rPr>
      <t>2/12</t>
    </r>
  </si>
  <si>
    <r>
      <t>三</t>
    </r>
    <r>
      <rPr>
        <sz val="12"/>
        <rFont val="Times New Roman"/>
        <family val="1"/>
      </rPr>
      <t>2/26</t>
    </r>
  </si>
  <si>
    <t>*</t>
  </si>
  <si>
    <r>
      <t>一</t>
    </r>
    <r>
      <rPr>
        <sz val="12"/>
        <rFont val="Times New Roman"/>
        <family val="1"/>
      </rPr>
      <t>2/13</t>
    </r>
  </si>
  <si>
    <r>
      <t>四</t>
    </r>
    <r>
      <rPr>
        <sz val="12"/>
        <rFont val="Times New Roman"/>
        <family val="1"/>
      </rPr>
      <t>3/5</t>
    </r>
  </si>
  <si>
    <r>
      <t>六</t>
    </r>
    <r>
      <rPr>
        <sz val="12"/>
        <rFont val="Times New Roman"/>
        <family val="1"/>
      </rPr>
      <t>4/9</t>
    </r>
  </si>
  <si>
    <r>
      <t>一</t>
    </r>
    <r>
      <rPr>
        <sz val="12"/>
        <rFont val="Times New Roman"/>
        <family val="1"/>
      </rPr>
      <t>2/10</t>
    </r>
  </si>
  <si>
    <r>
      <t>二</t>
    </r>
    <r>
      <rPr>
        <sz val="12"/>
        <rFont val="Times New Roman"/>
        <family val="1"/>
      </rPr>
      <t>2/17</t>
    </r>
  </si>
  <si>
    <r>
      <t>五</t>
    </r>
    <r>
      <rPr>
        <sz val="12"/>
        <rFont val="Times New Roman"/>
        <family val="1"/>
      </rPr>
      <t>3/30</t>
    </r>
  </si>
  <si>
    <r>
      <t>五</t>
    </r>
    <r>
      <rPr>
        <sz val="12"/>
        <rFont val="Times New Roman"/>
        <family val="1"/>
      </rPr>
      <t>4/5</t>
    </r>
  </si>
  <si>
    <r>
      <t>六</t>
    </r>
    <r>
      <rPr>
        <sz val="12"/>
        <rFont val="Times New Roman"/>
        <family val="1"/>
      </rPr>
      <t>4/12</t>
    </r>
  </si>
  <si>
    <r>
      <t>五</t>
    </r>
    <r>
      <rPr>
        <sz val="12"/>
        <rFont val="Times New Roman"/>
        <family val="1"/>
      </rPr>
      <t>4/2</t>
    </r>
  </si>
  <si>
    <r>
      <t>六</t>
    </r>
    <r>
      <rPr>
        <sz val="12"/>
        <rFont val="Times New Roman"/>
        <family val="1"/>
      </rPr>
      <t>4/9</t>
    </r>
  </si>
  <si>
    <r>
      <t>一</t>
    </r>
    <r>
      <rPr>
        <sz val="12"/>
        <rFont val="Times New Roman"/>
        <family val="1"/>
      </rPr>
      <t>2/13</t>
    </r>
  </si>
  <si>
    <r>
      <t>二</t>
    </r>
    <r>
      <rPr>
        <sz val="12"/>
        <rFont val="Times New Roman"/>
        <family val="1"/>
      </rPr>
      <t>2/20</t>
    </r>
  </si>
  <si>
    <r>
      <t>六</t>
    </r>
    <r>
      <rPr>
        <sz val="12"/>
        <rFont val="Times New Roman"/>
        <family val="1"/>
      </rPr>
      <t>4/2</t>
    </r>
  </si>
  <si>
    <r>
      <t>七</t>
    </r>
    <r>
      <rPr>
        <sz val="12"/>
        <rFont val="Times New Roman"/>
        <family val="1"/>
      </rPr>
      <t>4/9</t>
    </r>
  </si>
  <si>
    <r>
      <t>三</t>
    </r>
    <r>
      <rPr>
        <sz val="12"/>
        <rFont val="Times New Roman"/>
        <family val="1"/>
      </rPr>
      <t>2/27</t>
    </r>
  </si>
  <si>
    <r>
      <t>六</t>
    </r>
    <r>
      <rPr>
        <sz val="12"/>
        <rFont val="Times New Roman"/>
        <family val="1"/>
      </rPr>
      <t>4/2</t>
    </r>
  </si>
  <si>
    <r>
      <t>七</t>
    </r>
    <r>
      <rPr>
        <sz val="12"/>
        <rFont val="Times New Roman"/>
        <family val="1"/>
      </rPr>
      <t>4/9</t>
    </r>
  </si>
  <si>
    <r>
      <t>一</t>
    </r>
    <r>
      <rPr>
        <sz val="12"/>
        <rFont val="Times New Roman"/>
        <family val="1"/>
      </rPr>
      <t>2/12</t>
    </r>
  </si>
  <si>
    <r>
      <t>四</t>
    </r>
    <r>
      <rPr>
        <sz val="12"/>
        <rFont val="Times New Roman"/>
        <family val="1"/>
      </rPr>
      <t>3/4</t>
    </r>
  </si>
  <si>
    <t>學期</t>
  </si>
  <si>
    <t>票選</t>
  </si>
  <si>
    <t>票選成</t>
  </si>
  <si>
    <t>自評</t>
  </si>
  <si>
    <t>對評</t>
  </si>
  <si>
    <r>
      <t>七</t>
    </r>
    <r>
      <rPr>
        <sz val="12"/>
        <rFont val="Times New Roman"/>
        <family val="1"/>
      </rPr>
      <t>4/20</t>
    </r>
  </si>
  <si>
    <r>
      <t>八</t>
    </r>
    <r>
      <rPr>
        <sz val="12"/>
        <rFont val="Times New Roman"/>
        <family val="1"/>
      </rPr>
      <t>4/27</t>
    </r>
  </si>
  <si>
    <t>假</t>
  </si>
  <si>
    <t>作品</t>
  </si>
  <si>
    <t>4/22</t>
  </si>
  <si>
    <t>4/22</t>
  </si>
  <si>
    <t>4/29</t>
  </si>
  <si>
    <t>4/29</t>
  </si>
  <si>
    <t>2/12</t>
  </si>
  <si>
    <t>2/19</t>
  </si>
  <si>
    <t>2/26</t>
  </si>
  <si>
    <t>3/18</t>
  </si>
  <si>
    <t>?</t>
  </si>
  <si>
    <t>4/19</t>
  </si>
  <si>
    <t>5/3</t>
  </si>
  <si>
    <t>*</t>
  </si>
  <si>
    <t>4/22</t>
  </si>
  <si>
    <t>2/19</t>
  </si>
  <si>
    <t>4/8</t>
  </si>
  <si>
    <t>作品</t>
  </si>
  <si>
    <t>票選</t>
  </si>
  <si>
    <t>票選成</t>
  </si>
  <si>
    <t>自評</t>
  </si>
  <si>
    <t>對評</t>
  </si>
  <si>
    <t>4/23</t>
  </si>
  <si>
    <t>4/30</t>
  </si>
  <si>
    <t>作品</t>
  </si>
  <si>
    <t>2/25</t>
  </si>
  <si>
    <t>3/11</t>
  </si>
  <si>
    <t>*</t>
  </si>
  <si>
    <t>3/18</t>
  </si>
  <si>
    <t>2/26</t>
  </si>
  <si>
    <t>2/19</t>
  </si>
  <si>
    <t>2/12</t>
  </si>
  <si>
    <t>3/4</t>
  </si>
  <si>
    <r>
      <t>四</t>
    </r>
    <r>
      <rPr>
        <sz val="12"/>
        <rFont val="Times New Roman"/>
        <family val="1"/>
      </rPr>
      <t>3/4</t>
    </r>
  </si>
  <si>
    <t>2/20</t>
  </si>
  <si>
    <t>4/2</t>
  </si>
  <si>
    <t>2/27</t>
  </si>
  <si>
    <t>2/13</t>
  </si>
  <si>
    <t>3/25</t>
  </si>
  <si>
    <t>*</t>
  </si>
  <si>
    <t>*</t>
  </si>
  <si>
    <t>*</t>
  </si>
  <si>
    <t>6/21ok</t>
  </si>
  <si>
    <t>電腦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</si>
</sst>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"/>
    <numFmt numFmtId="180" formatCode="0.000"/>
    <numFmt numFmtId="181" formatCode="0.0"/>
    <numFmt numFmtId="182" formatCode="0.000000"/>
    <numFmt numFmtId="183" formatCode="0.00000"/>
    <numFmt numFmtId="184" formatCode="m&quot;月&quot;d&quot;日&quot;"/>
  </numFmts>
  <fonts count="6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84" fontId="0" fillId="0" borderId="1" xfId="0" applyNumberForma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2" fillId="0" borderId="1" xfId="0" applyNumberFormat="1" applyFont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1" fontId="0" fillId="0" borderId="7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8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80" zoomScaleNormal="80" zoomScaleSheetLayoutView="80" workbookViewId="0" topLeftCell="A1">
      <selection activeCell="R3" sqref="R3"/>
    </sheetView>
  </sheetViews>
  <sheetFormatPr defaultColWidth="9.00390625" defaultRowHeight="16.5"/>
  <cols>
    <col min="1" max="1" width="4.625" style="5" bestFit="1" customWidth="1"/>
    <col min="2" max="2" width="7.375" style="5" hidden="1" customWidth="1"/>
    <col min="3" max="3" width="5.25390625" style="5" hidden="1" customWidth="1"/>
    <col min="4" max="4" width="0" style="5" hidden="1" customWidth="1"/>
    <col min="5" max="5" width="5.25390625" style="5" hidden="1" customWidth="1"/>
    <col min="6" max="6" width="6.375" style="5" hidden="1" customWidth="1"/>
    <col min="7" max="7" width="0" style="5" hidden="1" customWidth="1"/>
    <col min="8" max="8" width="5.25390625" style="5" hidden="1" customWidth="1"/>
    <col min="9" max="9" width="4.375" style="5" hidden="1" customWidth="1"/>
    <col min="10" max="11" width="5.25390625" style="5" hidden="1" customWidth="1"/>
    <col min="12" max="12" width="5.875" style="46" hidden="1" customWidth="1"/>
    <col min="13" max="13" width="5.875" style="45" bestFit="1" customWidth="1"/>
    <col min="14" max="14" width="5.875" style="0" hidden="1" customWidth="1"/>
    <col min="15" max="15" width="8.00390625" style="10" hidden="1" customWidth="1"/>
    <col min="16" max="17" width="5.875" style="10" hidden="1" customWidth="1"/>
  </cols>
  <sheetData>
    <row r="1" spans="1:18" ht="16.5">
      <c r="A1" s="1">
        <v>401</v>
      </c>
      <c r="B1" s="1" t="s">
        <v>38</v>
      </c>
      <c r="C1" s="44" t="s">
        <v>54</v>
      </c>
      <c r="D1" s="1"/>
      <c r="E1" s="44" t="s">
        <v>55</v>
      </c>
      <c r="F1" s="1" t="s">
        <v>39</v>
      </c>
      <c r="G1" s="1"/>
      <c r="H1" s="44" t="s">
        <v>56</v>
      </c>
      <c r="I1" s="44" t="s">
        <v>63</v>
      </c>
      <c r="J1" s="44" t="s">
        <v>50</v>
      </c>
      <c r="K1" s="44" t="s">
        <v>52</v>
      </c>
      <c r="L1" s="3" t="s">
        <v>48</v>
      </c>
      <c r="M1" s="20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63">
        <v>38159</v>
      </c>
    </row>
    <row r="2" spans="1:18" ht="16.5">
      <c r="A2" s="1">
        <v>1</v>
      </c>
      <c r="B2" s="1">
        <v>90</v>
      </c>
      <c r="C2" s="1">
        <v>90</v>
      </c>
      <c r="D2" s="1"/>
      <c r="E2" s="1">
        <v>90</v>
      </c>
      <c r="F2" s="1">
        <v>95</v>
      </c>
      <c r="G2" s="1"/>
      <c r="H2" s="38">
        <v>93</v>
      </c>
      <c r="I2" s="38">
        <v>92</v>
      </c>
      <c r="J2" s="1">
        <v>95</v>
      </c>
      <c r="K2" s="1">
        <v>95</v>
      </c>
      <c r="L2" s="29">
        <f>(O2+P2+Q2)/3</f>
        <v>72.33333333333333</v>
      </c>
      <c r="M2" s="15">
        <f>(B2+C2+E2+F2+H2+I2+J2+K2+L2)/9</f>
        <v>90.25925925925927</v>
      </c>
      <c r="N2" s="30">
        <v>9</v>
      </c>
      <c r="O2" s="1">
        <v>97</v>
      </c>
      <c r="P2" s="3">
        <v>60</v>
      </c>
      <c r="Q2" s="3">
        <v>60</v>
      </c>
      <c r="R2" t="s">
        <v>90</v>
      </c>
    </row>
    <row r="3" spans="1:17" ht="16.5">
      <c r="A3" s="1">
        <v>2</v>
      </c>
      <c r="B3" s="1">
        <v>90</v>
      </c>
      <c r="C3" s="1">
        <v>90</v>
      </c>
      <c r="D3" s="1"/>
      <c r="E3" s="1">
        <v>90</v>
      </c>
      <c r="F3" s="1">
        <v>92</v>
      </c>
      <c r="G3" s="1"/>
      <c r="H3" s="38">
        <v>93</v>
      </c>
      <c r="I3" s="38">
        <v>92</v>
      </c>
      <c r="J3" s="1">
        <v>95</v>
      </c>
      <c r="K3" s="1">
        <v>95</v>
      </c>
      <c r="L3" s="29">
        <f aca="true" t="shared" si="0" ref="L3:L39">(O3+P3+Q3)/3</f>
        <v>71.33333333333333</v>
      </c>
      <c r="M3" s="15">
        <f aca="true" t="shared" si="1" ref="M3:M38">(B3+C3+E3+F3+H3+I3+J3+K3+L3)/9</f>
        <v>89.81481481481482</v>
      </c>
      <c r="N3" s="58">
        <v>4</v>
      </c>
      <c r="O3" s="1">
        <v>94</v>
      </c>
      <c r="P3" s="1">
        <v>60</v>
      </c>
      <c r="Q3" s="3">
        <v>60</v>
      </c>
    </row>
    <row r="4" spans="1:17" ht="16.5">
      <c r="A4" s="1">
        <v>3</v>
      </c>
      <c r="B4" s="1">
        <v>90</v>
      </c>
      <c r="C4" s="1">
        <v>90</v>
      </c>
      <c r="D4" s="1"/>
      <c r="E4" s="1">
        <v>90</v>
      </c>
      <c r="F4" s="1">
        <v>96</v>
      </c>
      <c r="G4" s="1"/>
      <c r="H4" s="38">
        <v>91</v>
      </c>
      <c r="I4" s="38">
        <v>92</v>
      </c>
      <c r="J4" s="1">
        <v>95</v>
      </c>
      <c r="K4" s="1">
        <v>95</v>
      </c>
      <c r="L4" s="29">
        <f t="shared" si="0"/>
        <v>71</v>
      </c>
      <c r="M4" s="15">
        <f t="shared" si="1"/>
        <v>90</v>
      </c>
      <c r="N4" s="58">
        <v>3</v>
      </c>
      <c r="O4" s="1">
        <v>93</v>
      </c>
      <c r="P4" s="1">
        <v>60</v>
      </c>
      <c r="Q4" s="3">
        <v>60</v>
      </c>
    </row>
    <row r="5" spans="1:17" ht="16.5">
      <c r="A5" s="1">
        <v>4</v>
      </c>
      <c r="B5" s="1">
        <v>90</v>
      </c>
      <c r="C5" s="1">
        <v>90</v>
      </c>
      <c r="D5" s="1"/>
      <c r="E5" s="1">
        <v>90</v>
      </c>
      <c r="F5" s="1">
        <v>85</v>
      </c>
      <c r="G5" s="1"/>
      <c r="H5" s="38">
        <v>88</v>
      </c>
      <c r="I5" s="38">
        <v>92</v>
      </c>
      <c r="J5" s="1">
        <v>95</v>
      </c>
      <c r="K5" s="1">
        <v>95</v>
      </c>
      <c r="L5" s="29">
        <f t="shared" si="0"/>
        <v>91.66666666666667</v>
      </c>
      <c r="M5" s="15">
        <f t="shared" si="1"/>
        <v>90.74074074074073</v>
      </c>
      <c r="N5" s="58">
        <v>0</v>
      </c>
      <c r="O5" s="1">
        <v>80</v>
      </c>
      <c r="P5" s="1">
        <v>95</v>
      </c>
      <c r="Q5" s="1">
        <v>100</v>
      </c>
    </row>
    <row r="6" spans="1:17" ht="16.5">
      <c r="A6" s="1">
        <v>5</v>
      </c>
      <c r="B6" s="1">
        <v>80</v>
      </c>
      <c r="C6" s="1">
        <v>90</v>
      </c>
      <c r="D6" s="1"/>
      <c r="E6" s="1">
        <v>90</v>
      </c>
      <c r="F6" s="1">
        <v>75</v>
      </c>
      <c r="G6" s="1"/>
      <c r="H6" s="38">
        <v>88</v>
      </c>
      <c r="I6" s="38">
        <v>92</v>
      </c>
      <c r="J6" s="1">
        <v>95</v>
      </c>
      <c r="K6" s="1">
        <v>95</v>
      </c>
      <c r="L6" s="29">
        <f t="shared" si="0"/>
        <v>66.66666666666667</v>
      </c>
      <c r="M6" s="15">
        <f t="shared" si="1"/>
        <v>85.74074074074073</v>
      </c>
      <c r="N6" s="58">
        <v>0</v>
      </c>
      <c r="O6" s="1">
        <v>80</v>
      </c>
      <c r="P6" s="1">
        <v>60</v>
      </c>
      <c r="Q6" s="1">
        <v>60</v>
      </c>
    </row>
    <row r="7" spans="1:17" ht="16.5">
      <c r="A7" s="1">
        <v>6</v>
      </c>
      <c r="B7" s="1">
        <v>90</v>
      </c>
      <c r="C7" s="1">
        <v>80</v>
      </c>
      <c r="D7" s="1"/>
      <c r="E7" s="1">
        <v>90</v>
      </c>
      <c r="F7" s="1">
        <v>70</v>
      </c>
      <c r="G7" s="1"/>
      <c r="H7" s="38">
        <v>88</v>
      </c>
      <c r="I7" s="38">
        <v>85</v>
      </c>
      <c r="J7" s="2">
        <v>86</v>
      </c>
      <c r="K7" s="2">
        <v>86</v>
      </c>
      <c r="L7" s="29">
        <f t="shared" si="0"/>
        <v>66.66666666666667</v>
      </c>
      <c r="M7" s="15">
        <f t="shared" si="1"/>
        <v>82.4074074074074</v>
      </c>
      <c r="N7" s="58">
        <v>0</v>
      </c>
      <c r="O7" s="1">
        <v>80</v>
      </c>
      <c r="P7" s="1">
        <v>60</v>
      </c>
      <c r="Q7" s="1">
        <v>60</v>
      </c>
    </row>
    <row r="8" spans="1:17" ht="16.5">
      <c r="A8" s="1">
        <v>7</v>
      </c>
      <c r="B8" s="1">
        <v>65</v>
      </c>
      <c r="C8" s="1">
        <v>80</v>
      </c>
      <c r="D8" s="1"/>
      <c r="E8" s="1">
        <v>80</v>
      </c>
      <c r="F8" s="1">
        <v>75</v>
      </c>
      <c r="G8" s="1"/>
      <c r="H8" s="38">
        <v>80</v>
      </c>
      <c r="I8" s="38">
        <v>85</v>
      </c>
      <c r="J8" s="1">
        <v>86</v>
      </c>
      <c r="K8" s="1">
        <v>86</v>
      </c>
      <c r="L8" s="29">
        <f t="shared" si="0"/>
        <v>68.33333333333333</v>
      </c>
      <c r="M8" s="15">
        <f t="shared" si="1"/>
        <v>78.37037037037038</v>
      </c>
      <c r="N8" s="58">
        <v>1</v>
      </c>
      <c r="O8" s="1">
        <v>85</v>
      </c>
      <c r="P8" s="1">
        <v>60</v>
      </c>
      <c r="Q8" s="1">
        <v>60</v>
      </c>
    </row>
    <row r="9" spans="1:17" ht="16.5">
      <c r="A9" s="1">
        <v>8</v>
      </c>
      <c r="B9" s="1">
        <v>90</v>
      </c>
      <c r="C9" s="1">
        <v>80</v>
      </c>
      <c r="D9" s="1"/>
      <c r="E9" s="1">
        <v>90</v>
      </c>
      <c r="F9" s="1">
        <v>90</v>
      </c>
      <c r="G9" s="1"/>
      <c r="H9" s="38">
        <v>90</v>
      </c>
      <c r="I9" s="38">
        <v>87</v>
      </c>
      <c r="J9" s="1">
        <v>86</v>
      </c>
      <c r="K9" s="1">
        <v>86</v>
      </c>
      <c r="L9" s="29">
        <f t="shared" si="0"/>
        <v>66.66666666666667</v>
      </c>
      <c r="M9" s="15">
        <f t="shared" si="1"/>
        <v>85.07407407407408</v>
      </c>
      <c r="N9" s="58">
        <v>0</v>
      </c>
      <c r="O9" s="1">
        <v>80</v>
      </c>
      <c r="P9" s="1">
        <v>60</v>
      </c>
      <c r="Q9" s="1">
        <v>60</v>
      </c>
    </row>
    <row r="10" spans="1:17" ht="16.5">
      <c r="A10" s="1">
        <v>9</v>
      </c>
      <c r="B10" s="1">
        <v>90</v>
      </c>
      <c r="C10" s="1">
        <v>80</v>
      </c>
      <c r="D10" s="1"/>
      <c r="E10" s="1">
        <v>90</v>
      </c>
      <c r="F10" s="1">
        <v>90</v>
      </c>
      <c r="G10" s="2"/>
      <c r="H10" s="38">
        <v>90</v>
      </c>
      <c r="I10" s="38">
        <v>87</v>
      </c>
      <c r="J10" s="1">
        <v>86</v>
      </c>
      <c r="K10" s="1">
        <v>86</v>
      </c>
      <c r="L10" s="29">
        <f t="shared" si="0"/>
        <v>91.66666666666667</v>
      </c>
      <c r="M10" s="15">
        <f t="shared" si="1"/>
        <v>87.85185185185185</v>
      </c>
      <c r="N10" s="58">
        <v>2</v>
      </c>
      <c r="O10" s="1">
        <v>90</v>
      </c>
      <c r="P10" s="1">
        <v>90</v>
      </c>
      <c r="Q10" s="1">
        <v>95</v>
      </c>
    </row>
    <row r="11" spans="1:17" ht="16.5">
      <c r="A11" s="1">
        <v>10</v>
      </c>
      <c r="B11" s="1">
        <v>90</v>
      </c>
      <c r="C11" s="1">
        <v>80</v>
      </c>
      <c r="D11" s="1"/>
      <c r="E11" s="1">
        <v>90</v>
      </c>
      <c r="F11" s="1">
        <v>91</v>
      </c>
      <c r="G11" s="2"/>
      <c r="H11" s="38">
        <v>80</v>
      </c>
      <c r="I11" s="38">
        <v>87</v>
      </c>
      <c r="J11" s="1">
        <v>86</v>
      </c>
      <c r="K11" s="1">
        <v>86</v>
      </c>
      <c r="L11" s="29">
        <f t="shared" si="0"/>
        <v>66.66666666666667</v>
      </c>
      <c r="M11" s="15">
        <f t="shared" si="1"/>
        <v>84.07407407407408</v>
      </c>
      <c r="N11" s="58">
        <v>0</v>
      </c>
      <c r="O11" s="1">
        <v>80</v>
      </c>
      <c r="P11" s="1">
        <v>60</v>
      </c>
      <c r="Q11" s="1">
        <v>60</v>
      </c>
    </row>
    <row r="12" spans="1:17" ht="16.5">
      <c r="A12" s="1">
        <v>11</v>
      </c>
      <c r="B12" s="1">
        <v>90</v>
      </c>
      <c r="C12" s="1">
        <v>90</v>
      </c>
      <c r="D12" s="1"/>
      <c r="E12" s="1">
        <v>90</v>
      </c>
      <c r="F12" s="1">
        <v>90</v>
      </c>
      <c r="G12" s="2"/>
      <c r="H12" s="38">
        <v>89</v>
      </c>
      <c r="I12" s="38">
        <v>87</v>
      </c>
      <c r="J12" s="1">
        <v>88</v>
      </c>
      <c r="K12" s="1">
        <v>88</v>
      </c>
      <c r="L12" s="29">
        <f t="shared" si="0"/>
        <v>85</v>
      </c>
      <c r="M12" s="15">
        <f t="shared" si="1"/>
        <v>88.55555555555556</v>
      </c>
      <c r="N12" s="58">
        <v>0</v>
      </c>
      <c r="O12" s="1">
        <v>80</v>
      </c>
      <c r="P12" s="1">
        <v>90</v>
      </c>
      <c r="Q12" s="1">
        <v>85</v>
      </c>
    </row>
    <row r="13" spans="1:17" ht="16.5">
      <c r="A13" s="1">
        <v>12</v>
      </c>
      <c r="B13" s="1">
        <v>90</v>
      </c>
      <c r="C13" s="1">
        <v>80</v>
      </c>
      <c r="D13" s="1"/>
      <c r="E13" s="1">
        <v>90</v>
      </c>
      <c r="F13" s="1">
        <v>70</v>
      </c>
      <c r="G13" s="2"/>
      <c r="H13" s="38">
        <v>90</v>
      </c>
      <c r="I13" s="38">
        <v>85</v>
      </c>
      <c r="J13" s="1">
        <v>88</v>
      </c>
      <c r="K13" s="1">
        <v>88</v>
      </c>
      <c r="L13" s="29">
        <f t="shared" si="0"/>
        <v>66.66666666666667</v>
      </c>
      <c r="M13" s="15">
        <f t="shared" si="1"/>
        <v>83.07407407407408</v>
      </c>
      <c r="N13" s="58">
        <v>0</v>
      </c>
      <c r="O13" s="1">
        <v>80</v>
      </c>
      <c r="P13" s="1">
        <v>60</v>
      </c>
      <c r="Q13" s="1">
        <v>60</v>
      </c>
    </row>
    <row r="14" spans="1:17" ht="16.5">
      <c r="A14" s="1">
        <v>13</v>
      </c>
      <c r="B14" s="1">
        <v>80</v>
      </c>
      <c r="C14" s="1">
        <v>75</v>
      </c>
      <c r="D14" s="1"/>
      <c r="E14" s="1">
        <v>90</v>
      </c>
      <c r="F14" s="1">
        <v>90</v>
      </c>
      <c r="G14" s="2"/>
      <c r="H14" s="38">
        <v>80</v>
      </c>
      <c r="I14" s="38">
        <v>80</v>
      </c>
      <c r="J14" s="1">
        <v>88</v>
      </c>
      <c r="K14" s="1">
        <v>88</v>
      </c>
      <c r="L14" s="29">
        <f t="shared" si="0"/>
        <v>70</v>
      </c>
      <c r="M14" s="15">
        <f t="shared" si="1"/>
        <v>82.33333333333333</v>
      </c>
      <c r="N14" s="58">
        <v>2</v>
      </c>
      <c r="O14" s="1">
        <v>90</v>
      </c>
      <c r="P14" s="1">
        <v>60</v>
      </c>
      <c r="Q14" s="1">
        <v>60</v>
      </c>
    </row>
    <row r="15" spans="1:17" ht="16.5">
      <c r="A15" s="1">
        <v>14</v>
      </c>
      <c r="B15" s="1">
        <v>80</v>
      </c>
      <c r="C15" s="1">
        <v>75</v>
      </c>
      <c r="D15" s="1"/>
      <c r="E15" s="1">
        <v>91</v>
      </c>
      <c r="F15" s="1">
        <v>90</v>
      </c>
      <c r="G15" s="2"/>
      <c r="H15" s="38">
        <v>92</v>
      </c>
      <c r="I15" s="38">
        <v>85</v>
      </c>
      <c r="J15" s="1">
        <v>88</v>
      </c>
      <c r="K15" s="1">
        <v>88</v>
      </c>
      <c r="L15" s="29">
        <f t="shared" si="0"/>
        <v>91</v>
      </c>
      <c r="M15" s="15">
        <f t="shared" si="1"/>
        <v>86.66666666666667</v>
      </c>
      <c r="N15" s="58">
        <v>2</v>
      </c>
      <c r="O15" s="1">
        <v>90</v>
      </c>
      <c r="P15" s="1">
        <v>91</v>
      </c>
      <c r="Q15" s="1">
        <v>92</v>
      </c>
    </row>
    <row r="16" spans="1:17" ht="16.5">
      <c r="A16" s="1">
        <v>15</v>
      </c>
      <c r="B16" s="1">
        <v>90</v>
      </c>
      <c r="C16" s="1">
        <v>80</v>
      </c>
      <c r="D16" s="1"/>
      <c r="E16" s="1">
        <v>92</v>
      </c>
      <c r="F16" s="1">
        <v>90</v>
      </c>
      <c r="G16" s="2"/>
      <c r="H16" s="38">
        <v>90</v>
      </c>
      <c r="I16" s="38">
        <v>85</v>
      </c>
      <c r="J16" s="1">
        <v>88</v>
      </c>
      <c r="K16" s="1">
        <v>88</v>
      </c>
      <c r="L16" s="29">
        <f t="shared" si="0"/>
        <v>68.33333333333333</v>
      </c>
      <c r="M16" s="15">
        <f t="shared" si="1"/>
        <v>85.70370370370371</v>
      </c>
      <c r="N16" s="58">
        <v>1</v>
      </c>
      <c r="O16" s="1">
        <v>85</v>
      </c>
      <c r="P16" s="1">
        <v>60</v>
      </c>
      <c r="Q16" s="1">
        <v>60</v>
      </c>
    </row>
    <row r="17" spans="1:17" ht="16.5">
      <c r="A17" s="1">
        <v>16</v>
      </c>
      <c r="B17" s="1">
        <v>90</v>
      </c>
      <c r="C17" s="1">
        <v>80</v>
      </c>
      <c r="D17" s="1"/>
      <c r="E17" s="1">
        <v>91</v>
      </c>
      <c r="F17" s="1">
        <v>90</v>
      </c>
      <c r="G17" s="2"/>
      <c r="H17" s="38">
        <v>90</v>
      </c>
      <c r="I17" s="38">
        <v>87</v>
      </c>
      <c r="J17" s="1">
        <v>82</v>
      </c>
      <c r="K17" s="1">
        <v>82</v>
      </c>
      <c r="L17" s="29">
        <f t="shared" si="0"/>
        <v>70</v>
      </c>
      <c r="M17" s="15">
        <f t="shared" si="1"/>
        <v>84.66666666666667</v>
      </c>
      <c r="N17" s="58">
        <v>2</v>
      </c>
      <c r="O17" s="1">
        <v>90</v>
      </c>
      <c r="P17" s="1">
        <v>60</v>
      </c>
      <c r="Q17" s="1">
        <v>60</v>
      </c>
    </row>
    <row r="18" spans="1:17" ht="16.5">
      <c r="A18" s="1">
        <v>17</v>
      </c>
      <c r="B18" s="1">
        <v>80</v>
      </c>
      <c r="C18" s="1">
        <v>80</v>
      </c>
      <c r="D18" s="1"/>
      <c r="E18" s="1">
        <v>91</v>
      </c>
      <c r="F18" s="1">
        <v>80</v>
      </c>
      <c r="G18" s="2"/>
      <c r="H18" s="38">
        <v>78</v>
      </c>
      <c r="I18" s="38">
        <v>87</v>
      </c>
      <c r="J18" s="1">
        <v>82</v>
      </c>
      <c r="K18" s="1">
        <v>82</v>
      </c>
      <c r="L18" s="29">
        <f t="shared" si="0"/>
        <v>71</v>
      </c>
      <c r="M18" s="15">
        <f t="shared" si="1"/>
        <v>81.22222222222223</v>
      </c>
      <c r="N18" s="58">
        <v>3</v>
      </c>
      <c r="O18" s="1">
        <v>93</v>
      </c>
      <c r="P18" s="1">
        <v>60</v>
      </c>
      <c r="Q18" s="1">
        <v>60</v>
      </c>
    </row>
    <row r="19" spans="1:17" ht="16.5">
      <c r="A19" s="1">
        <v>18</v>
      </c>
      <c r="B19" s="1">
        <v>90</v>
      </c>
      <c r="C19" s="1">
        <v>80</v>
      </c>
      <c r="D19" s="1"/>
      <c r="E19" s="1">
        <v>90</v>
      </c>
      <c r="F19" s="1">
        <v>70</v>
      </c>
      <c r="G19" s="2"/>
      <c r="H19" s="38">
        <v>90</v>
      </c>
      <c r="I19" s="38">
        <v>87</v>
      </c>
      <c r="J19" s="1">
        <v>82</v>
      </c>
      <c r="K19" s="1">
        <v>82</v>
      </c>
      <c r="L19" s="29">
        <f t="shared" si="0"/>
        <v>68.33333333333333</v>
      </c>
      <c r="M19" s="15">
        <f t="shared" si="1"/>
        <v>82.14814814814815</v>
      </c>
      <c r="N19" s="58">
        <v>1</v>
      </c>
      <c r="O19" s="1">
        <v>85</v>
      </c>
      <c r="P19" s="1">
        <v>60</v>
      </c>
      <c r="Q19" s="1">
        <v>60</v>
      </c>
    </row>
    <row r="20" spans="1:17" ht="16.5">
      <c r="A20" s="1">
        <v>19</v>
      </c>
      <c r="B20" s="1">
        <v>90</v>
      </c>
      <c r="C20" s="1">
        <v>80</v>
      </c>
      <c r="D20" s="1"/>
      <c r="E20" s="1">
        <v>90</v>
      </c>
      <c r="F20" s="1">
        <v>80</v>
      </c>
      <c r="G20" s="2"/>
      <c r="H20" s="38">
        <v>90</v>
      </c>
      <c r="I20" s="38">
        <v>87</v>
      </c>
      <c r="J20" s="1">
        <v>82</v>
      </c>
      <c r="K20" s="1">
        <v>82</v>
      </c>
      <c r="L20" s="29">
        <f t="shared" si="0"/>
        <v>91</v>
      </c>
      <c r="M20" s="15">
        <f t="shared" si="1"/>
        <v>85.77777777777777</v>
      </c>
      <c r="N20" s="58">
        <v>0</v>
      </c>
      <c r="O20" s="1">
        <v>80</v>
      </c>
      <c r="P20" s="1">
        <v>95</v>
      </c>
      <c r="Q20" s="1">
        <v>98</v>
      </c>
    </row>
    <row r="21" spans="1:17" ht="16.5">
      <c r="A21" s="1">
        <v>20</v>
      </c>
      <c r="B21" s="1">
        <v>80</v>
      </c>
      <c r="C21" s="1">
        <v>70</v>
      </c>
      <c r="D21" s="1"/>
      <c r="E21" s="1">
        <v>91</v>
      </c>
      <c r="F21" s="1">
        <v>60</v>
      </c>
      <c r="G21" s="2"/>
      <c r="H21" s="38">
        <v>88</v>
      </c>
      <c r="I21" s="38">
        <v>87</v>
      </c>
      <c r="J21" s="1">
        <v>82</v>
      </c>
      <c r="K21" s="1">
        <v>82</v>
      </c>
      <c r="L21" s="29">
        <f t="shared" si="0"/>
        <v>66.66666666666667</v>
      </c>
      <c r="M21" s="15">
        <f t="shared" si="1"/>
        <v>78.51851851851852</v>
      </c>
      <c r="N21" s="58">
        <v>0</v>
      </c>
      <c r="O21" s="1">
        <v>80</v>
      </c>
      <c r="P21" s="1">
        <v>60</v>
      </c>
      <c r="Q21" s="1">
        <v>60</v>
      </c>
    </row>
    <row r="22" spans="1:17" ht="16.5">
      <c r="A22" s="1">
        <v>21</v>
      </c>
      <c r="B22" s="1">
        <v>80</v>
      </c>
      <c r="C22" s="1">
        <v>90</v>
      </c>
      <c r="D22" s="1"/>
      <c r="E22" s="1">
        <v>91</v>
      </c>
      <c r="F22" s="1">
        <v>80</v>
      </c>
      <c r="G22" s="2"/>
      <c r="H22" s="38">
        <v>90</v>
      </c>
      <c r="I22" s="38">
        <v>92</v>
      </c>
      <c r="J22" s="1">
        <v>84</v>
      </c>
      <c r="K22" s="1">
        <v>84</v>
      </c>
      <c r="L22" s="29">
        <f t="shared" si="0"/>
        <v>68.33333333333333</v>
      </c>
      <c r="M22" s="15">
        <f t="shared" si="1"/>
        <v>84.37037037037038</v>
      </c>
      <c r="N22" s="58">
        <v>1</v>
      </c>
      <c r="O22" s="1">
        <v>85</v>
      </c>
      <c r="P22" s="1">
        <v>60</v>
      </c>
      <c r="Q22" s="1">
        <v>60</v>
      </c>
    </row>
    <row r="23" spans="1:17" ht="16.5">
      <c r="A23" s="1">
        <v>22</v>
      </c>
      <c r="B23" s="1">
        <v>90</v>
      </c>
      <c r="C23" s="1">
        <v>75</v>
      </c>
      <c r="D23" s="1"/>
      <c r="E23" s="1">
        <v>90</v>
      </c>
      <c r="F23" s="1">
        <v>80</v>
      </c>
      <c r="G23" s="2"/>
      <c r="H23" s="38">
        <v>92</v>
      </c>
      <c r="I23" s="38">
        <v>92</v>
      </c>
      <c r="J23" s="1">
        <v>84</v>
      </c>
      <c r="K23" s="1">
        <v>84</v>
      </c>
      <c r="L23" s="29">
        <f t="shared" si="0"/>
        <v>88.33333333333333</v>
      </c>
      <c r="M23" s="15">
        <f t="shared" si="1"/>
        <v>86.14814814814815</v>
      </c>
      <c r="N23" s="58">
        <v>1</v>
      </c>
      <c r="O23" s="1">
        <v>85</v>
      </c>
      <c r="P23" s="1">
        <v>95</v>
      </c>
      <c r="Q23" s="1">
        <v>85</v>
      </c>
    </row>
    <row r="24" spans="1:17" ht="16.5">
      <c r="A24" s="1">
        <v>23</v>
      </c>
      <c r="B24" s="1">
        <v>90</v>
      </c>
      <c r="C24" s="1">
        <v>75</v>
      </c>
      <c r="D24" s="1"/>
      <c r="E24" s="1">
        <v>91</v>
      </c>
      <c r="F24" s="1">
        <v>80</v>
      </c>
      <c r="G24" s="2"/>
      <c r="H24" s="38">
        <v>98</v>
      </c>
      <c r="I24" s="38">
        <v>92</v>
      </c>
      <c r="J24" s="1">
        <v>84</v>
      </c>
      <c r="K24" s="1">
        <v>84</v>
      </c>
      <c r="L24" s="29">
        <f t="shared" si="0"/>
        <v>93.33333333333333</v>
      </c>
      <c r="M24" s="15">
        <f t="shared" si="1"/>
        <v>87.48148148148148</v>
      </c>
      <c r="N24" s="58">
        <v>3</v>
      </c>
      <c r="O24" s="1">
        <v>93</v>
      </c>
      <c r="P24" s="1">
        <v>92</v>
      </c>
      <c r="Q24" s="1">
        <v>95</v>
      </c>
    </row>
    <row r="25" spans="1:17" ht="16.5">
      <c r="A25" s="1">
        <v>24</v>
      </c>
      <c r="B25" s="1">
        <v>90</v>
      </c>
      <c r="C25" s="1">
        <v>90</v>
      </c>
      <c r="D25" s="1"/>
      <c r="E25" s="1">
        <v>90</v>
      </c>
      <c r="F25" s="1">
        <v>92</v>
      </c>
      <c r="G25" s="2"/>
      <c r="H25" s="38">
        <v>90</v>
      </c>
      <c r="I25" s="38">
        <v>92</v>
      </c>
      <c r="J25" s="1">
        <v>84</v>
      </c>
      <c r="K25" s="1">
        <v>84</v>
      </c>
      <c r="L25" s="29">
        <f t="shared" si="0"/>
        <v>72</v>
      </c>
      <c r="M25" s="15">
        <f t="shared" si="1"/>
        <v>87.11111111111111</v>
      </c>
      <c r="N25" s="58">
        <v>6</v>
      </c>
      <c r="O25" s="1">
        <v>96</v>
      </c>
      <c r="P25" s="1">
        <v>60</v>
      </c>
      <c r="Q25" s="1">
        <v>60</v>
      </c>
    </row>
    <row r="26" spans="1:17" ht="16.5">
      <c r="A26" s="1">
        <v>25</v>
      </c>
      <c r="B26" s="2" t="s">
        <v>0</v>
      </c>
      <c r="C26" s="2" t="s">
        <v>0</v>
      </c>
      <c r="D26" s="1"/>
      <c r="E26" s="2" t="s">
        <v>0</v>
      </c>
      <c r="F26" s="2" t="s">
        <v>0</v>
      </c>
      <c r="G26" s="2"/>
      <c r="H26" s="39" t="s">
        <v>0</v>
      </c>
      <c r="I26" s="39" t="s">
        <v>0</v>
      </c>
      <c r="J26" s="2" t="s">
        <v>0</v>
      </c>
      <c r="K26" s="2" t="s">
        <v>0</v>
      </c>
      <c r="L26" s="49" t="s">
        <v>0</v>
      </c>
      <c r="M26" s="32" t="s">
        <v>13</v>
      </c>
      <c r="N26" s="58">
        <v>0</v>
      </c>
      <c r="O26" s="2" t="s">
        <v>0</v>
      </c>
      <c r="P26" s="2" t="s">
        <v>0</v>
      </c>
      <c r="Q26" s="2" t="s">
        <v>0</v>
      </c>
    </row>
    <row r="27" spans="1:17" ht="16.5">
      <c r="A27" s="1">
        <v>26</v>
      </c>
      <c r="B27" s="1">
        <v>90</v>
      </c>
      <c r="C27" s="1">
        <v>85</v>
      </c>
      <c r="D27" s="1"/>
      <c r="E27" s="1">
        <v>91</v>
      </c>
      <c r="F27" s="1">
        <v>90</v>
      </c>
      <c r="G27" s="2"/>
      <c r="H27" s="38">
        <v>91</v>
      </c>
      <c r="I27" s="38">
        <v>95</v>
      </c>
      <c r="J27" s="1">
        <v>90</v>
      </c>
      <c r="K27" s="1">
        <v>90</v>
      </c>
      <c r="L27" s="29">
        <f t="shared" si="0"/>
        <v>73</v>
      </c>
      <c r="M27" s="15">
        <f t="shared" si="1"/>
        <v>88.33333333333333</v>
      </c>
      <c r="N27" s="58">
        <v>13</v>
      </c>
      <c r="O27" s="1">
        <v>99</v>
      </c>
      <c r="P27" s="1">
        <v>60</v>
      </c>
      <c r="Q27" s="1">
        <v>60</v>
      </c>
    </row>
    <row r="28" spans="1:17" ht="16.5">
      <c r="A28" s="1">
        <v>27</v>
      </c>
      <c r="B28" s="1">
        <v>90</v>
      </c>
      <c r="C28" s="1">
        <v>90</v>
      </c>
      <c r="D28" s="1"/>
      <c r="E28" s="1">
        <v>90</v>
      </c>
      <c r="F28" s="1">
        <v>90</v>
      </c>
      <c r="G28" s="2"/>
      <c r="H28" s="38">
        <v>90</v>
      </c>
      <c r="I28" s="38">
        <v>95</v>
      </c>
      <c r="J28" s="1">
        <v>90</v>
      </c>
      <c r="K28" s="1">
        <v>90</v>
      </c>
      <c r="L28" s="29">
        <f t="shared" si="0"/>
        <v>96.33333333333333</v>
      </c>
      <c r="M28" s="15">
        <f t="shared" si="1"/>
        <v>91.25925925925927</v>
      </c>
      <c r="N28" s="58">
        <v>5</v>
      </c>
      <c r="O28" s="1">
        <v>95</v>
      </c>
      <c r="P28" s="1">
        <v>95</v>
      </c>
      <c r="Q28" s="1">
        <v>99</v>
      </c>
    </row>
    <row r="29" spans="1:17" ht="16.5">
      <c r="A29" s="1">
        <v>28</v>
      </c>
      <c r="B29" s="1">
        <v>90</v>
      </c>
      <c r="C29" s="1">
        <v>90</v>
      </c>
      <c r="D29" s="1"/>
      <c r="E29" s="1">
        <v>91</v>
      </c>
      <c r="F29" s="1">
        <v>85</v>
      </c>
      <c r="G29" s="2"/>
      <c r="H29" s="38">
        <v>83</v>
      </c>
      <c r="I29" s="38">
        <v>97</v>
      </c>
      <c r="J29" s="1">
        <v>90</v>
      </c>
      <c r="K29" s="1">
        <v>90</v>
      </c>
      <c r="L29" s="29">
        <f t="shared" si="0"/>
        <v>68.33333333333333</v>
      </c>
      <c r="M29" s="15">
        <f t="shared" si="1"/>
        <v>87.14814814814815</v>
      </c>
      <c r="N29" s="58">
        <v>1</v>
      </c>
      <c r="O29" s="1">
        <v>85</v>
      </c>
      <c r="P29" s="1">
        <v>60</v>
      </c>
      <c r="Q29" s="1">
        <v>60</v>
      </c>
    </row>
    <row r="30" spans="1:17" ht="16.5">
      <c r="A30" s="1">
        <v>29</v>
      </c>
      <c r="B30" s="1">
        <v>90</v>
      </c>
      <c r="C30" s="1">
        <v>90</v>
      </c>
      <c r="D30" s="1"/>
      <c r="E30" s="1">
        <v>90</v>
      </c>
      <c r="F30" s="1">
        <v>90</v>
      </c>
      <c r="G30" s="2"/>
      <c r="H30" s="38">
        <v>96</v>
      </c>
      <c r="I30" s="38">
        <v>99</v>
      </c>
      <c r="J30" s="1">
        <v>90</v>
      </c>
      <c r="K30" s="1">
        <v>90</v>
      </c>
      <c r="L30" s="29">
        <f t="shared" si="0"/>
        <v>95.33333333333333</v>
      </c>
      <c r="M30" s="15">
        <f t="shared" si="1"/>
        <v>92.25925925925927</v>
      </c>
      <c r="N30" s="58">
        <v>3</v>
      </c>
      <c r="O30" s="1">
        <v>93</v>
      </c>
      <c r="P30" s="1">
        <v>98</v>
      </c>
      <c r="Q30" s="1">
        <v>95</v>
      </c>
    </row>
    <row r="31" spans="1:17" ht="16.5">
      <c r="A31" s="1">
        <v>30</v>
      </c>
      <c r="B31" s="1">
        <v>90</v>
      </c>
      <c r="C31" s="1">
        <v>80</v>
      </c>
      <c r="D31" s="1"/>
      <c r="E31" s="1">
        <v>90</v>
      </c>
      <c r="F31" s="1">
        <v>80</v>
      </c>
      <c r="G31" s="2"/>
      <c r="H31" s="38">
        <v>95</v>
      </c>
      <c r="I31" s="38">
        <v>97</v>
      </c>
      <c r="J31" s="1">
        <v>90</v>
      </c>
      <c r="K31" s="1">
        <v>90</v>
      </c>
      <c r="L31" s="29">
        <f t="shared" si="0"/>
        <v>92.33333333333333</v>
      </c>
      <c r="M31" s="15">
        <f t="shared" si="1"/>
        <v>89.37037037037038</v>
      </c>
      <c r="N31" s="58">
        <v>1</v>
      </c>
      <c r="O31" s="1">
        <v>85</v>
      </c>
      <c r="P31" s="1">
        <v>95</v>
      </c>
      <c r="Q31" s="1">
        <v>97</v>
      </c>
    </row>
    <row r="32" spans="1:17" ht="16.5">
      <c r="A32" s="1">
        <v>31</v>
      </c>
      <c r="B32" s="1">
        <v>90</v>
      </c>
      <c r="C32" s="1">
        <v>80</v>
      </c>
      <c r="D32" s="1"/>
      <c r="E32" s="1">
        <v>90</v>
      </c>
      <c r="F32" s="1">
        <v>83</v>
      </c>
      <c r="G32" s="2"/>
      <c r="H32" s="38">
        <v>85</v>
      </c>
      <c r="I32" s="38">
        <v>80</v>
      </c>
      <c r="J32" s="1">
        <v>80</v>
      </c>
      <c r="K32" s="1">
        <v>80</v>
      </c>
      <c r="L32" s="29">
        <f t="shared" si="0"/>
        <v>93.33333333333333</v>
      </c>
      <c r="M32" s="15">
        <f t="shared" si="1"/>
        <v>84.5925925925926</v>
      </c>
      <c r="N32" s="58">
        <v>0</v>
      </c>
      <c r="O32" s="1">
        <v>80</v>
      </c>
      <c r="P32" s="1">
        <v>100</v>
      </c>
      <c r="Q32" s="1">
        <v>100</v>
      </c>
    </row>
    <row r="33" spans="1:17" ht="16.5">
      <c r="A33" s="1">
        <v>32</v>
      </c>
      <c r="B33" s="1">
        <v>90</v>
      </c>
      <c r="C33" s="1">
        <v>80</v>
      </c>
      <c r="D33" s="1"/>
      <c r="E33" s="1">
        <v>75</v>
      </c>
      <c r="F33" s="1">
        <v>75</v>
      </c>
      <c r="G33" s="2"/>
      <c r="H33" s="38">
        <v>70</v>
      </c>
      <c r="I33" s="38">
        <v>80</v>
      </c>
      <c r="J33" s="1">
        <v>80</v>
      </c>
      <c r="K33" s="1">
        <v>80</v>
      </c>
      <c r="L33" s="29">
        <f t="shared" si="0"/>
        <v>66.66666666666667</v>
      </c>
      <c r="M33" s="15">
        <f t="shared" si="1"/>
        <v>77.4074074074074</v>
      </c>
      <c r="N33" s="58">
        <v>0</v>
      </c>
      <c r="O33" s="1">
        <v>80</v>
      </c>
      <c r="P33" s="1">
        <v>60</v>
      </c>
      <c r="Q33" s="1">
        <v>60</v>
      </c>
    </row>
    <row r="34" spans="1:17" ht="16.5">
      <c r="A34" s="1">
        <v>33</v>
      </c>
      <c r="B34" s="1">
        <v>90</v>
      </c>
      <c r="C34" s="1">
        <v>70</v>
      </c>
      <c r="D34" s="1"/>
      <c r="E34" s="1">
        <v>92</v>
      </c>
      <c r="F34" s="1">
        <v>92</v>
      </c>
      <c r="G34" s="2"/>
      <c r="H34" s="38">
        <v>90</v>
      </c>
      <c r="I34" s="38">
        <v>80</v>
      </c>
      <c r="J34" s="1">
        <v>80</v>
      </c>
      <c r="K34" s="1">
        <v>80</v>
      </c>
      <c r="L34" s="29">
        <f t="shared" si="0"/>
        <v>71</v>
      </c>
      <c r="M34" s="15">
        <f t="shared" si="1"/>
        <v>82.77777777777777</v>
      </c>
      <c r="N34" s="58">
        <v>3</v>
      </c>
      <c r="O34" s="1">
        <v>93</v>
      </c>
      <c r="P34" s="1">
        <v>60</v>
      </c>
      <c r="Q34" s="1">
        <v>60</v>
      </c>
    </row>
    <row r="35" spans="1:17" ht="16.5">
      <c r="A35" s="1">
        <v>34</v>
      </c>
      <c r="B35" s="1">
        <v>90</v>
      </c>
      <c r="C35" s="1">
        <v>90</v>
      </c>
      <c r="D35" s="1"/>
      <c r="E35" s="1">
        <v>91</v>
      </c>
      <c r="F35" s="1">
        <v>72</v>
      </c>
      <c r="G35" s="1"/>
      <c r="H35" s="38">
        <v>90</v>
      </c>
      <c r="I35" s="38">
        <v>87</v>
      </c>
      <c r="J35" s="1">
        <v>80</v>
      </c>
      <c r="K35" s="1">
        <v>80</v>
      </c>
      <c r="L35" s="29">
        <f t="shared" si="0"/>
        <v>85.66666666666667</v>
      </c>
      <c r="M35" s="15">
        <f t="shared" si="1"/>
        <v>85.07407407407408</v>
      </c>
      <c r="N35" s="58">
        <v>0</v>
      </c>
      <c r="O35" s="1">
        <v>80</v>
      </c>
      <c r="P35" s="1">
        <v>85</v>
      </c>
      <c r="Q35" s="1">
        <v>92</v>
      </c>
    </row>
    <row r="36" spans="1:17" ht="16.5">
      <c r="A36" s="1">
        <v>35</v>
      </c>
      <c r="B36" s="1">
        <v>80</v>
      </c>
      <c r="C36" s="1">
        <v>90</v>
      </c>
      <c r="D36" s="1"/>
      <c r="E36" s="1">
        <v>90</v>
      </c>
      <c r="F36" s="1">
        <v>72</v>
      </c>
      <c r="G36" s="1"/>
      <c r="H36" s="38">
        <v>90</v>
      </c>
      <c r="I36" s="38">
        <v>85</v>
      </c>
      <c r="J36" s="1">
        <v>80</v>
      </c>
      <c r="K36" s="1">
        <v>80</v>
      </c>
      <c r="L36" s="29">
        <f t="shared" si="0"/>
        <v>66.66666666666667</v>
      </c>
      <c r="M36" s="15">
        <f t="shared" si="1"/>
        <v>81.51851851851852</v>
      </c>
      <c r="N36" s="58">
        <v>0</v>
      </c>
      <c r="O36" s="1">
        <v>80</v>
      </c>
      <c r="P36" s="1">
        <v>60</v>
      </c>
      <c r="Q36" s="1">
        <v>60</v>
      </c>
    </row>
    <row r="37" spans="1:17" ht="16.5">
      <c r="A37" s="1">
        <v>36</v>
      </c>
      <c r="B37" s="2">
        <v>90</v>
      </c>
      <c r="C37" s="2">
        <v>90</v>
      </c>
      <c r="D37" s="1"/>
      <c r="E37" s="2">
        <v>91</v>
      </c>
      <c r="F37" s="2">
        <v>92</v>
      </c>
      <c r="G37" s="1"/>
      <c r="H37" s="39">
        <v>91</v>
      </c>
      <c r="I37" s="39">
        <v>87</v>
      </c>
      <c r="J37" s="2">
        <v>80</v>
      </c>
      <c r="K37" s="2">
        <v>80</v>
      </c>
      <c r="L37" s="29">
        <f t="shared" si="0"/>
        <v>91.66666666666667</v>
      </c>
      <c r="M37" s="15">
        <f t="shared" si="1"/>
        <v>88.07407407407408</v>
      </c>
      <c r="N37" s="58">
        <v>2</v>
      </c>
      <c r="O37" s="1">
        <v>90</v>
      </c>
      <c r="P37" s="1">
        <v>95</v>
      </c>
      <c r="Q37" s="1">
        <v>90</v>
      </c>
    </row>
    <row r="38" spans="1:17" ht="16.5">
      <c r="A38" s="2">
        <v>37</v>
      </c>
      <c r="B38" s="2">
        <v>90</v>
      </c>
      <c r="C38" s="2">
        <v>90</v>
      </c>
      <c r="D38" s="2"/>
      <c r="E38" s="2">
        <v>90</v>
      </c>
      <c r="F38" s="2">
        <v>91</v>
      </c>
      <c r="G38" s="2"/>
      <c r="H38" s="2">
        <v>75</v>
      </c>
      <c r="I38" s="2">
        <v>87</v>
      </c>
      <c r="J38" s="2">
        <v>80</v>
      </c>
      <c r="K38" s="2">
        <v>80</v>
      </c>
      <c r="L38" s="29">
        <f t="shared" si="0"/>
        <v>87.66666666666667</v>
      </c>
      <c r="M38" s="15">
        <f t="shared" si="1"/>
        <v>85.62962962962962</v>
      </c>
      <c r="N38" s="58">
        <v>3</v>
      </c>
      <c r="O38" s="1">
        <v>93</v>
      </c>
      <c r="P38" s="1">
        <v>90</v>
      </c>
      <c r="Q38" s="1">
        <v>80</v>
      </c>
    </row>
    <row r="39" spans="11:12" ht="16.5">
      <c r="K39" s="34"/>
      <c r="L39" s="59">
        <f t="shared" si="0"/>
        <v>0</v>
      </c>
    </row>
    <row r="40" ht="16.5">
      <c r="A40" s="41"/>
    </row>
  </sheetData>
  <printOptions/>
  <pageMargins left="0.75" right="0.75" top="1" bottom="1" header="0.5" footer="0.5"/>
  <pageSetup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P3" sqref="P3"/>
    </sheetView>
  </sheetViews>
  <sheetFormatPr defaultColWidth="9.00390625" defaultRowHeight="16.5"/>
  <cols>
    <col min="1" max="1" width="4.50390625" style="5" bestFit="1" customWidth="1"/>
    <col min="2" max="3" width="7.00390625" style="5" hidden="1" customWidth="1"/>
    <col min="4" max="4" width="6.00390625" style="5" hidden="1" customWidth="1"/>
    <col min="5" max="5" width="7.00390625" style="5" hidden="1" customWidth="1"/>
    <col min="6" max="6" width="6.00390625" style="5" hidden="1" customWidth="1"/>
    <col min="7" max="7" width="7.00390625" style="5" hidden="1" customWidth="1"/>
    <col min="8" max="8" width="5.00390625" style="5" hidden="1" customWidth="1"/>
    <col min="9" max="9" width="4.00390625" style="5" hidden="1" customWidth="1"/>
    <col min="10" max="10" width="5.50390625" style="5" hidden="1" customWidth="1"/>
    <col min="11" max="11" width="5.50390625" style="48" bestFit="1" customWidth="1"/>
    <col min="12" max="12" width="5.50390625" style="5" hidden="1" customWidth="1"/>
    <col min="13" max="13" width="7.50390625" style="5" hidden="1" customWidth="1"/>
    <col min="14" max="15" width="5.50390625" style="5" hidden="1" customWidth="1"/>
  </cols>
  <sheetData>
    <row r="1" spans="1:16" ht="16.5">
      <c r="A1" s="1">
        <v>410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27</v>
      </c>
      <c r="G1" s="1" t="s">
        <v>28</v>
      </c>
      <c r="H1" s="43" t="s">
        <v>58</v>
      </c>
      <c r="I1" s="43" t="s">
        <v>59</v>
      </c>
      <c r="J1" s="3" t="s">
        <v>48</v>
      </c>
      <c r="K1" s="20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62" t="s">
        <v>89</v>
      </c>
    </row>
    <row r="2" spans="1:15" ht="16.5">
      <c r="A2" s="1">
        <v>1</v>
      </c>
      <c r="B2" s="1">
        <v>90</v>
      </c>
      <c r="C2" s="1">
        <v>90</v>
      </c>
      <c r="D2" s="1">
        <v>90</v>
      </c>
      <c r="E2" s="1">
        <v>70</v>
      </c>
      <c r="F2" s="38">
        <v>94</v>
      </c>
      <c r="G2" s="1">
        <v>88</v>
      </c>
      <c r="H2" s="1">
        <v>84</v>
      </c>
      <c r="I2" s="1">
        <v>88</v>
      </c>
      <c r="J2" s="29">
        <f>(M2+N2+O2)/3</f>
        <v>95</v>
      </c>
      <c r="K2" s="15">
        <f>(B2+C2+D2+E2+F2+G2+H2+I2+J2)/9</f>
        <v>87.66666666666667</v>
      </c>
      <c r="L2" s="30">
        <v>2</v>
      </c>
      <c r="M2" s="1">
        <v>90</v>
      </c>
      <c r="N2" s="3">
        <v>100</v>
      </c>
      <c r="O2" s="3">
        <v>95</v>
      </c>
    </row>
    <row r="3" spans="1:15" ht="16.5">
      <c r="A3" s="1">
        <v>2</v>
      </c>
      <c r="B3" s="1">
        <v>90</v>
      </c>
      <c r="C3" s="1">
        <v>90</v>
      </c>
      <c r="D3" s="1">
        <v>80</v>
      </c>
      <c r="E3" s="1">
        <v>65</v>
      </c>
      <c r="F3" s="38">
        <v>88</v>
      </c>
      <c r="G3" s="1">
        <v>87</v>
      </c>
      <c r="H3" s="1">
        <v>84</v>
      </c>
      <c r="I3" s="1">
        <v>88</v>
      </c>
      <c r="J3" s="29">
        <f aca="true" t="shared" si="0" ref="J3:J38">(M3+N3+O3)/3</f>
        <v>86.66666666666667</v>
      </c>
      <c r="K3" s="15">
        <f aca="true" t="shared" si="1" ref="K3:K38">(B3+C3+D3+E3+F3+G3+H3+I3+J3)/9</f>
        <v>84.29629629629629</v>
      </c>
      <c r="L3" s="58">
        <v>2</v>
      </c>
      <c r="M3" s="1">
        <v>90</v>
      </c>
      <c r="N3" s="1">
        <v>90</v>
      </c>
      <c r="O3" s="1">
        <v>80</v>
      </c>
    </row>
    <row r="4" spans="1:15" ht="16.5">
      <c r="A4" s="1">
        <v>3</v>
      </c>
      <c r="B4" s="1">
        <v>90</v>
      </c>
      <c r="C4" s="1">
        <v>90</v>
      </c>
      <c r="D4" s="1">
        <v>80</v>
      </c>
      <c r="E4" s="1">
        <v>60</v>
      </c>
      <c r="F4" s="38">
        <v>88</v>
      </c>
      <c r="G4" s="1">
        <v>86</v>
      </c>
      <c r="H4" s="1">
        <v>84</v>
      </c>
      <c r="I4" s="1">
        <v>88</v>
      </c>
      <c r="J4" s="29">
        <f t="shared" si="0"/>
        <v>88.66666666666667</v>
      </c>
      <c r="K4" s="15">
        <f t="shared" si="1"/>
        <v>83.85185185185185</v>
      </c>
      <c r="L4" s="58">
        <v>0</v>
      </c>
      <c r="M4" s="1">
        <v>80</v>
      </c>
      <c r="N4" s="1">
        <v>96</v>
      </c>
      <c r="O4" s="1">
        <v>90</v>
      </c>
    </row>
    <row r="5" spans="1:15" ht="16.5">
      <c r="A5" s="1">
        <v>4</v>
      </c>
      <c r="B5" s="2" t="s">
        <v>0</v>
      </c>
      <c r="C5" s="2" t="s">
        <v>0</v>
      </c>
      <c r="D5" s="2" t="s">
        <v>0</v>
      </c>
      <c r="E5" s="2" t="s">
        <v>13</v>
      </c>
      <c r="F5" s="39" t="s">
        <v>0</v>
      </c>
      <c r="G5" s="2" t="s">
        <v>0</v>
      </c>
      <c r="H5" s="2" t="s">
        <v>0</v>
      </c>
      <c r="I5" s="2" t="s">
        <v>0</v>
      </c>
      <c r="J5" s="31" t="s">
        <v>60</v>
      </c>
      <c r="K5" s="32" t="s">
        <v>0</v>
      </c>
      <c r="L5" s="58" t="s">
        <v>88</v>
      </c>
      <c r="M5" s="2" t="s">
        <v>88</v>
      </c>
      <c r="N5" s="2" t="s">
        <v>0</v>
      </c>
      <c r="O5" s="2" t="s">
        <v>0</v>
      </c>
    </row>
    <row r="6" spans="1:15" ht="16.5">
      <c r="A6" s="1">
        <v>5</v>
      </c>
      <c r="B6" s="1">
        <v>90</v>
      </c>
      <c r="C6" s="1">
        <v>85</v>
      </c>
      <c r="D6" s="1">
        <v>80</v>
      </c>
      <c r="E6" s="1">
        <v>85</v>
      </c>
      <c r="F6" s="38">
        <v>87</v>
      </c>
      <c r="G6" s="1">
        <v>92</v>
      </c>
      <c r="H6" s="1">
        <v>84</v>
      </c>
      <c r="I6" s="1">
        <v>88</v>
      </c>
      <c r="J6" s="29">
        <f t="shared" si="0"/>
        <v>94</v>
      </c>
      <c r="K6" s="15">
        <f t="shared" si="1"/>
        <v>87.22222222222223</v>
      </c>
      <c r="L6" s="58">
        <v>1</v>
      </c>
      <c r="M6" s="1">
        <v>85</v>
      </c>
      <c r="N6" s="1">
        <v>98</v>
      </c>
      <c r="O6" s="1">
        <v>99</v>
      </c>
    </row>
    <row r="7" spans="1:15" ht="16.5">
      <c r="A7" s="1">
        <v>6</v>
      </c>
      <c r="B7" s="1">
        <v>90</v>
      </c>
      <c r="C7" s="1">
        <v>90</v>
      </c>
      <c r="D7" s="1">
        <v>80</v>
      </c>
      <c r="E7" s="1">
        <v>85</v>
      </c>
      <c r="F7" s="38">
        <v>93</v>
      </c>
      <c r="G7" s="1">
        <v>88</v>
      </c>
      <c r="H7" s="1">
        <v>95</v>
      </c>
      <c r="I7" s="1">
        <v>90</v>
      </c>
      <c r="J7" s="29">
        <f t="shared" si="0"/>
        <v>89</v>
      </c>
      <c r="K7" s="15">
        <f t="shared" si="1"/>
        <v>88.88888888888889</v>
      </c>
      <c r="L7" s="58">
        <v>1</v>
      </c>
      <c r="M7" s="1">
        <v>85</v>
      </c>
      <c r="N7" s="1">
        <v>90</v>
      </c>
      <c r="O7" s="1">
        <v>92</v>
      </c>
    </row>
    <row r="8" spans="1:15" ht="16.5">
      <c r="A8" s="1">
        <v>7</v>
      </c>
      <c r="B8" s="1">
        <v>90</v>
      </c>
      <c r="C8" s="1">
        <v>90</v>
      </c>
      <c r="D8" s="1">
        <v>80</v>
      </c>
      <c r="E8" s="1">
        <v>91</v>
      </c>
      <c r="F8" s="38">
        <v>91</v>
      </c>
      <c r="G8" s="1">
        <v>80</v>
      </c>
      <c r="H8" s="1">
        <v>95</v>
      </c>
      <c r="I8" s="1">
        <v>90</v>
      </c>
      <c r="J8" s="29">
        <f t="shared" si="0"/>
        <v>88.33333333333333</v>
      </c>
      <c r="K8" s="15">
        <f t="shared" si="1"/>
        <v>88.37037037037038</v>
      </c>
      <c r="L8" s="58">
        <v>2</v>
      </c>
      <c r="M8" s="1">
        <v>90</v>
      </c>
      <c r="N8" s="1">
        <v>85</v>
      </c>
      <c r="O8" s="1">
        <v>90</v>
      </c>
    </row>
    <row r="9" spans="1:15" ht="16.5">
      <c r="A9" s="1">
        <v>8</v>
      </c>
      <c r="B9" s="1">
        <v>90</v>
      </c>
      <c r="C9" s="2">
        <v>90</v>
      </c>
      <c r="D9" s="1">
        <v>90</v>
      </c>
      <c r="E9" s="1">
        <v>90</v>
      </c>
      <c r="F9" s="38">
        <v>97</v>
      </c>
      <c r="G9" s="1">
        <v>99</v>
      </c>
      <c r="H9" s="1">
        <v>95</v>
      </c>
      <c r="I9" s="1">
        <v>90</v>
      </c>
      <c r="J9" s="29">
        <f t="shared" si="0"/>
        <v>96.66666666666667</v>
      </c>
      <c r="K9" s="15">
        <f t="shared" si="1"/>
        <v>93.07407407407408</v>
      </c>
      <c r="L9" s="58">
        <v>4</v>
      </c>
      <c r="M9" s="1">
        <v>95</v>
      </c>
      <c r="N9" s="1">
        <v>95</v>
      </c>
      <c r="O9" s="1">
        <v>100</v>
      </c>
    </row>
    <row r="10" spans="1:15" ht="16.5">
      <c r="A10" s="1">
        <v>9</v>
      </c>
      <c r="B10" s="1">
        <v>90</v>
      </c>
      <c r="C10" s="1">
        <v>90</v>
      </c>
      <c r="D10" s="1">
        <v>75</v>
      </c>
      <c r="E10" s="1">
        <v>85</v>
      </c>
      <c r="F10" s="38">
        <v>95</v>
      </c>
      <c r="G10" s="1">
        <v>98</v>
      </c>
      <c r="H10" s="1">
        <v>95</v>
      </c>
      <c r="I10" s="1">
        <v>90</v>
      </c>
      <c r="J10" s="29">
        <f t="shared" si="0"/>
        <v>90.66666666666667</v>
      </c>
      <c r="K10" s="15">
        <f t="shared" si="1"/>
        <v>89.85185185185185</v>
      </c>
      <c r="L10" s="58">
        <v>2</v>
      </c>
      <c r="M10" s="1">
        <v>90</v>
      </c>
      <c r="N10" s="1">
        <v>89</v>
      </c>
      <c r="O10" s="1">
        <v>93</v>
      </c>
    </row>
    <row r="11" spans="1:15" ht="16.5">
      <c r="A11" s="1">
        <v>10</v>
      </c>
      <c r="B11" s="1">
        <v>90</v>
      </c>
      <c r="C11" s="1">
        <v>90</v>
      </c>
      <c r="D11" s="1">
        <v>75</v>
      </c>
      <c r="E11" s="1">
        <v>73</v>
      </c>
      <c r="F11" s="38">
        <v>90</v>
      </c>
      <c r="G11" s="1">
        <v>80</v>
      </c>
      <c r="H11" s="1">
        <v>88</v>
      </c>
      <c r="I11" s="1">
        <v>90</v>
      </c>
      <c r="J11" s="29">
        <f t="shared" si="0"/>
        <v>95</v>
      </c>
      <c r="K11" s="15">
        <f t="shared" si="1"/>
        <v>85.66666666666667</v>
      </c>
      <c r="L11" s="58">
        <v>2</v>
      </c>
      <c r="M11" s="1">
        <v>90</v>
      </c>
      <c r="N11" s="1">
        <v>95</v>
      </c>
      <c r="O11" s="1">
        <v>100</v>
      </c>
    </row>
    <row r="12" spans="1:15" ht="16.5">
      <c r="A12" s="1">
        <v>11</v>
      </c>
      <c r="B12" s="1">
        <v>75</v>
      </c>
      <c r="C12" s="1">
        <v>90</v>
      </c>
      <c r="D12" s="1">
        <v>70</v>
      </c>
      <c r="E12" s="1">
        <v>80</v>
      </c>
      <c r="F12" s="38">
        <v>60</v>
      </c>
      <c r="G12" s="1">
        <v>94</v>
      </c>
      <c r="H12" s="1">
        <v>88</v>
      </c>
      <c r="I12" s="1">
        <v>95</v>
      </c>
      <c r="J12" s="29">
        <f t="shared" si="0"/>
        <v>86.33333333333333</v>
      </c>
      <c r="K12" s="15">
        <f t="shared" si="1"/>
        <v>82.03703703703704</v>
      </c>
      <c r="L12" s="58">
        <v>0</v>
      </c>
      <c r="M12" s="1">
        <v>80</v>
      </c>
      <c r="N12" s="1">
        <v>89</v>
      </c>
      <c r="O12" s="1">
        <v>90</v>
      </c>
    </row>
    <row r="13" spans="1:15" ht="16.5">
      <c r="A13" s="1">
        <v>12</v>
      </c>
      <c r="B13" s="1">
        <v>0</v>
      </c>
      <c r="C13" s="1">
        <v>90</v>
      </c>
      <c r="D13" s="1">
        <v>75</v>
      </c>
      <c r="E13" s="1">
        <v>93</v>
      </c>
      <c r="F13" s="38">
        <v>94</v>
      </c>
      <c r="G13" s="1">
        <v>88</v>
      </c>
      <c r="H13" s="1">
        <v>88</v>
      </c>
      <c r="I13" s="1">
        <v>95</v>
      </c>
      <c r="J13" s="29">
        <f t="shared" si="0"/>
        <v>92.66666666666667</v>
      </c>
      <c r="K13" s="15">
        <f t="shared" si="1"/>
        <v>79.51851851851852</v>
      </c>
      <c r="L13" s="58">
        <v>2</v>
      </c>
      <c r="M13" s="1">
        <v>90</v>
      </c>
      <c r="N13" s="1">
        <v>93</v>
      </c>
      <c r="O13" s="1">
        <v>95</v>
      </c>
    </row>
    <row r="14" spans="1:15" ht="16.5">
      <c r="A14" s="1">
        <v>13</v>
      </c>
      <c r="B14" s="1">
        <v>90</v>
      </c>
      <c r="C14" s="1">
        <v>90</v>
      </c>
      <c r="D14" s="1">
        <v>90</v>
      </c>
      <c r="E14" s="1">
        <v>93</v>
      </c>
      <c r="F14" s="38">
        <v>95</v>
      </c>
      <c r="G14" s="1">
        <v>85</v>
      </c>
      <c r="H14" s="1">
        <v>88</v>
      </c>
      <c r="I14" s="1">
        <v>95</v>
      </c>
      <c r="J14" s="29">
        <f t="shared" si="0"/>
        <v>93.66666666666667</v>
      </c>
      <c r="K14" s="15">
        <f t="shared" si="1"/>
        <v>91.07407407407408</v>
      </c>
      <c r="L14" s="58">
        <v>2</v>
      </c>
      <c r="M14" s="1">
        <v>90</v>
      </c>
      <c r="N14" s="1">
        <v>92</v>
      </c>
      <c r="O14" s="1">
        <v>99</v>
      </c>
    </row>
    <row r="15" spans="1:15" ht="16.5">
      <c r="A15" s="1">
        <v>14</v>
      </c>
      <c r="B15" s="1">
        <v>80</v>
      </c>
      <c r="C15" s="1">
        <v>90</v>
      </c>
      <c r="D15" s="1">
        <v>90</v>
      </c>
      <c r="E15" s="1">
        <v>95</v>
      </c>
      <c r="F15" s="38">
        <v>90</v>
      </c>
      <c r="G15" s="1">
        <v>87</v>
      </c>
      <c r="H15" s="1">
        <v>88</v>
      </c>
      <c r="I15" s="1">
        <v>95</v>
      </c>
      <c r="J15" s="29">
        <f t="shared" si="0"/>
        <v>92.66666666666667</v>
      </c>
      <c r="K15" s="15">
        <f t="shared" si="1"/>
        <v>89.74074074074073</v>
      </c>
      <c r="L15" s="58">
        <v>2</v>
      </c>
      <c r="M15" s="1">
        <v>90</v>
      </c>
      <c r="N15" s="1">
        <v>90</v>
      </c>
      <c r="O15" s="1">
        <v>98</v>
      </c>
    </row>
    <row r="16" spans="1:15" ht="16.5">
      <c r="A16" s="1">
        <v>15</v>
      </c>
      <c r="B16" s="1">
        <v>80</v>
      </c>
      <c r="C16" s="1">
        <v>90</v>
      </c>
      <c r="D16" s="1">
        <v>90</v>
      </c>
      <c r="E16" s="1">
        <v>70</v>
      </c>
      <c r="F16" s="38">
        <v>92</v>
      </c>
      <c r="G16" s="1">
        <v>88</v>
      </c>
      <c r="H16" s="1">
        <v>88</v>
      </c>
      <c r="I16" s="1">
        <v>95</v>
      </c>
      <c r="J16" s="29">
        <f t="shared" si="0"/>
        <v>88.33333333333333</v>
      </c>
      <c r="K16" s="15">
        <f t="shared" si="1"/>
        <v>86.81481481481482</v>
      </c>
      <c r="L16" s="58">
        <v>0</v>
      </c>
      <c r="M16" s="1">
        <v>80</v>
      </c>
      <c r="N16" s="1">
        <v>90</v>
      </c>
      <c r="O16" s="1">
        <v>95</v>
      </c>
    </row>
    <row r="17" spans="1:15" ht="16.5">
      <c r="A17" s="1">
        <v>16</v>
      </c>
      <c r="B17" s="1">
        <v>93</v>
      </c>
      <c r="C17" s="1">
        <v>90</v>
      </c>
      <c r="D17" s="1">
        <v>80</v>
      </c>
      <c r="E17" s="1">
        <v>80</v>
      </c>
      <c r="F17" s="38">
        <v>92</v>
      </c>
      <c r="G17" s="1">
        <v>96</v>
      </c>
      <c r="H17" s="1">
        <v>90</v>
      </c>
      <c r="I17" s="1">
        <v>81</v>
      </c>
      <c r="J17" s="29">
        <f t="shared" si="0"/>
        <v>88.33333333333333</v>
      </c>
      <c r="K17" s="15">
        <f t="shared" si="1"/>
        <v>87.81481481481482</v>
      </c>
      <c r="L17" s="58">
        <v>1</v>
      </c>
      <c r="M17" s="1">
        <v>85</v>
      </c>
      <c r="N17" s="1">
        <v>85</v>
      </c>
      <c r="O17" s="1">
        <v>95</v>
      </c>
    </row>
    <row r="18" spans="1:15" ht="16.5">
      <c r="A18" s="1">
        <v>17</v>
      </c>
      <c r="B18" s="1">
        <v>93</v>
      </c>
      <c r="C18" s="1">
        <v>90</v>
      </c>
      <c r="D18" s="1">
        <v>85</v>
      </c>
      <c r="E18" s="1">
        <v>80</v>
      </c>
      <c r="F18" s="38">
        <v>91</v>
      </c>
      <c r="G18" s="1">
        <v>84</v>
      </c>
      <c r="H18" s="1">
        <v>90</v>
      </c>
      <c r="I18" s="1">
        <v>81</v>
      </c>
      <c r="J18" s="29">
        <f t="shared" si="0"/>
        <v>88.33333333333333</v>
      </c>
      <c r="K18" s="15">
        <f t="shared" si="1"/>
        <v>86.92592592592592</v>
      </c>
      <c r="L18" s="58">
        <v>1</v>
      </c>
      <c r="M18" s="1">
        <v>85</v>
      </c>
      <c r="N18" s="1">
        <v>95</v>
      </c>
      <c r="O18" s="1">
        <v>85</v>
      </c>
    </row>
    <row r="19" spans="1:15" ht="16.5">
      <c r="A19" s="1">
        <v>18</v>
      </c>
      <c r="B19" s="1">
        <v>75</v>
      </c>
      <c r="C19" s="1">
        <v>90</v>
      </c>
      <c r="D19" s="1">
        <v>50</v>
      </c>
      <c r="E19" s="1">
        <v>65</v>
      </c>
      <c r="F19" s="38">
        <v>82</v>
      </c>
      <c r="G19" s="1">
        <v>84</v>
      </c>
      <c r="H19" s="1">
        <v>90</v>
      </c>
      <c r="I19" s="1">
        <v>81</v>
      </c>
      <c r="J19" s="29">
        <f t="shared" si="0"/>
        <v>88</v>
      </c>
      <c r="K19" s="15">
        <f t="shared" si="1"/>
        <v>78.33333333333333</v>
      </c>
      <c r="L19" s="58">
        <v>0</v>
      </c>
      <c r="M19" s="1">
        <v>80</v>
      </c>
      <c r="N19" s="1">
        <v>84</v>
      </c>
      <c r="O19" s="1">
        <v>100</v>
      </c>
    </row>
    <row r="20" spans="1:15" ht="16.5">
      <c r="A20" s="1">
        <v>19</v>
      </c>
      <c r="B20" s="1">
        <v>85</v>
      </c>
      <c r="C20" s="1">
        <v>90</v>
      </c>
      <c r="D20" s="1">
        <v>75</v>
      </c>
      <c r="E20" s="1">
        <v>80</v>
      </c>
      <c r="F20" s="38">
        <v>70</v>
      </c>
      <c r="G20" s="1">
        <v>84</v>
      </c>
      <c r="H20" s="1">
        <v>90</v>
      </c>
      <c r="I20" s="1">
        <v>81</v>
      </c>
      <c r="J20" s="29">
        <f t="shared" si="0"/>
        <v>89.33333333333333</v>
      </c>
      <c r="K20" s="15">
        <f t="shared" si="1"/>
        <v>82.70370370370371</v>
      </c>
      <c r="L20" s="58">
        <v>0</v>
      </c>
      <c r="M20" s="1">
        <v>80</v>
      </c>
      <c r="N20" s="1">
        <v>93</v>
      </c>
      <c r="O20" s="1">
        <v>95</v>
      </c>
    </row>
    <row r="21" spans="1:15" ht="16.5">
      <c r="A21" s="1">
        <v>20</v>
      </c>
      <c r="B21" s="1">
        <v>80</v>
      </c>
      <c r="C21" s="1">
        <v>90</v>
      </c>
      <c r="D21" s="1">
        <v>80</v>
      </c>
      <c r="E21" s="1">
        <v>70</v>
      </c>
      <c r="F21" s="38">
        <v>81</v>
      </c>
      <c r="G21" s="1">
        <v>83</v>
      </c>
      <c r="H21" s="1">
        <v>90</v>
      </c>
      <c r="I21" s="1">
        <v>80</v>
      </c>
      <c r="J21" s="29">
        <f t="shared" si="0"/>
        <v>96</v>
      </c>
      <c r="K21" s="15">
        <f t="shared" si="1"/>
        <v>83.33333333333333</v>
      </c>
      <c r="L21" s="58">
        <v>2</v>
      </c>
      <c r="M21" s="1">
        <v>90</v>
      </c>
      <c r="N21" s="1">
        <v>98</v>
      </c>
      <c r="O21" s="1">
        <v>100</v>
      </c>
    </row>
    <row r="22" spans="1:15" ht="16.5">
      <c r="A22" s="1">
        <v>21</v>
      </c>
      <c r="B22" s="1">
        <v>80</v>
      </c>
      <c r="C22" s="1">
        <v>92</v>
      </c>
      <c r="D22" s="1">
        <v>90</v>
      </c>
      <c r="E22" s="1">
        <v>93</v>
      </c>
      <c r="F22" s="38">
        <v>85</v>
      </c>
      <c r="G22" s="1">
        <v>95</v>
      </c>
      <c r="H22" s="1">
        <v>86</v>
      </c>
      <c r="I22" s="1">
        <v>93</v>
      </c>
      <c r="J22" s="29">
        <f t="shared" si="0"/>
        <v>92.66666666666667</v>
      </c>
      <c r="K22" s="15">
        <f t="shared" si="1"/>
        <v>89.62962962962962</v>
      </c>
      <c r="L22" s="58">
        <v>1</v>
      </c>
      <c r="M22" s="1">
        <v>85</v>
      </c>
      <c r="N22" s="1">
        <v>98</v>
      </c>
      <c r="O22" s="1">
        <v>95</v>
      </c>
    </row>
    <row r="23" spans="1:15" ht="16.5">
      <c r="A23" s="1">
        <v>22</v>
      </c>
      <c r="B23" s="1">
        <v>80</v>
      </c>
      <c r="C23" s="1">
        <v>98</v>
      </c>
      <c r="D23" s="1">
        <v>90</v>
      </c>
      <c r="E23" s="1">
        <v>96</v>
      </c>
      <c r="F23" s="38">
        <v>94</v>
      </c>
      <c r="G23" s="1">
        <v>95</v>
      </c>
      <c r="H23" s="1">
        <v>86</v>
      </c>
      <c r="I23" s="1">
        <v>93</v>
      </c>
      <c r="J23" s="29">
        <f t="shared" si="0"/>
        <v>93.33333333333333</v>
      </c>
      <c r="K23" s="15">
        <f t="shared" si="1"/>
        <v>91.70370370370371</v>
      </c>
      <c r="L23" s="58">
        <v>2</v>
      </c>
      <c r="M23" s="1">
        <v>90</v>
      </c>
      <c r="N23" s="1">
        <v>95</v>
      </c>
      <c r="O23" s="1">
        <v>95</v>
      </c>
    </row>
    <row r="24" spans="1:15" ht="16.5">
      <c r="A24" s="1">
        <v>23</v>
      </c>
      <c r="B24" s="1">
        <v>80</v>
      </c>
      <c r="C24" s="1">
        <v>98</v>
      </c>
      <c r="D24" s="1">
        <v>90</v>
      </c>
      <c r="E24" s="1">
        <v>75</v>
      </c>
      <c r="F24" s="38">
        <v>92</v>
      </c>
      <c r="G24" s="1">
        <v>89</v>
      </c>
      <c r="H24" s="1">
        <v>86</v>
      </c>
      <c r="I24" s="1">
        <v>93</v>
      </c>
      <c r="J24" s="29">
        <f t="shared" si="0"/>
        <v>86.66666666666667</v>
      </c>
      <c r="K24" s="15">
        <f t="shared" si="1"/>
        <v>87.74074074074073</v>
      </c>
      <c r="L24" s="58">
        <v>0</v>
      </c>
      <c r="M24" s="1">
        <v>80</v>
      </c>
      <c r="N24" s="1">
        <v>85</v>
      </c>
      <c r="O24" s="1">
        <v>95</v>
      </c>
    </row>
    <row r="25" spans="1:15" ht="16.5">
      <c r="A25" s="1">
        <v>24</v>
      </c>
      <c r="B25" s="1">
        <v>0</v>
      </c>
      <c r="C25" s="1">
        <v>92</v>
      </c>
      <c r="D25" s="1">
        <v>80</v>
      </c>
      <c r="E25" s="1">
        <v>75</v>
      </c>
      <c r="F25" s="38">
        <v>95</v>
      </c>
      <c r="G25" s="1">
        <v>84</v>
      </c>
      <c r="H25" s="1">
        <v>86</v>
      </c>
      <c r="I25" s="1">
        <v>93</v>
      </c>
      <c r="J25" s="29">
        <f t="shared" si="0"/>
        <v>95</v>
      </c>
      <c r="K25" s="15">
        <f t="shared" si="1"/>
        <v>77.77777777777777</v>
      </c>
      <c r="L25" s="58">
        <v>2</v>
      </c>
      <c r="M25" s="1">
        <v>90</v>
      </c>
      <c r="N25" s="1">
        <v>97</v>
      </c>
      <c r="O25" s="1">
        <v>98</v>
      </c>
    </row>
    <row r="26" spans="1:15" ht="16.5">
      <c r="A26" s="1">
        <v>25</v>
      </c>
      <c r="B26" s="1">
        <v>90</v>
      </c>
      <c r="C26" s="1">
        <v>98</v>
      </c>
      <c r="D26" s="1">
        <v>98</v>
      </c>
      <c r="E26" s="1">
        <v>85</v>
      </c>
      <c r="F26" s="38">
        <v>93</v>
      </c>
      <c r="G26" s="1">
        <v>86</v>
      </c>
      <c r="H26" s="1">
        <v>86</v>
      </c>
      <c r="I26" s="1">
        <v>93</v>
      </c>
      <c r="J26" s="29">
        <f t="shared" si="0"/>
        <v>99</v>
      </c>
      <c r="K26" s="15">
        <f t="shared" si="1"/>
        <v>92</v>
      </c>
      <c r="L26" s="58">
        <v>11</v>
      </c>
      <c r="M26" s="1">
        <v>99</v>
      </c>
      <c r="N26" s="1">
        <v>98</v>
      </c>
      <c r="O26" s="1">
        <v>100</v>
      </c>
    </row>
    <row r="27" spans="1:15" ht="16.5">
      <c r="A27" s="1">
        <v>26</v>
      </c>
      <c r="B27" s="1">
        <v>80</v>
      </c>
      <c r="C27" s="1">
        <v>90</v>
      </c>
      <c r="D27" s="1">
        <v>80</v>
      </c>
      <c r="E27" s="1">
        <v>0</v>
      </c>
      <c r="F27" s="38">
        <v>85</v>
      </c>
      <c r="G27" s="1">
        <v>80</v>
      </c>
      <c r="H27" s="1">
        <v>82</v>
      </c>
      <c r="I27" s="1">
        <v>82</v>
      </c>
      <c r="J27" s="29">
        <f t="shared" si="0"/>
        <v>93</v>
      </c>
      <c r="K27" s="15">
        <f t="shared" si="1"/>
        <v>74.66666666666667</v>
      </c>
      <c r="L27" s="58">
        <v>0</v>
      </c>
      <c r="M27" s="1">
        <v>80</v>
      </c>
      <c r="N27" s="1">
        <v>99</v>
      </c>
      <c r="O27" s="1">
        <v>100</v>
      </c>
    </row>
    <row r="28" spans="1:15" ht="16.5">
      <c r="A28" s="1">
        <v>27</v>
      </c>
      <c r="B28" s="1">
        <v>75</v>
      </c>
      <c r="C28" s="1">
        <v>75</v>
      </c>
      <c r="D28" s="1">
        <v>70</v>
      </c>
      <c r="E28" s="1">
        <v>50</v>
      </c>
      <c r="F28" s="38">
        <v>85</v>
      </c>
      <c r="G28" s="1">
        <v>85</v>
      </c>
      <c r="H28" s="1">
        <v>82</v>
      </c>
      <c r="I28" s="1">
        <v>82</v>
      </c>
      <c r="J28" s="29">
        <f t="shared" si="0"/>
        <v>89.66666666666667</v>
      </c>
      <c r="K28" s="15">
        <f t="shared" si="1"/>
        <v>77.07407407407408</v>
      </c>
      <c r="L28" s="58">
        <v>0</v>
      </c>
      <c r="M28" s="1">
        <v>80</v>
      </c>
      <c r="N28" s="1">
        <v>90</v>
      </c>
      <c r="O28" s="1">
        <v>99</v>
      </c>
    </row>
    <row r="29" spans="1:15" ht="16.5">
      <c r="A29" s="1">
        <v>28</v>
      </c>
      <c r="B29" s="1">
        <v>90</v>
      </c>
      <c r="C29" s="1">
        <v>91</v>
      </c>
      <c r="D29" s="1">
        <v>80</v>
      </c>
      <c r="E29" s="1">
        <v>85</v>
      </c>
      <c r="F29" s="38">
        <v>89</v>
      </c>
      <c r="G29" s="1">
        <v>87</v>
      </c>
      <c r="H29" s="1">
        <v>82</v>
      </c>
      <c r="I29" s="1">
        <v>82</v>
      </c>
      <c r="J29" s="29">
        <f t="shared" si="0"/>
        <v>91.66666666666667</v>
      </c>
      <c r="K29" s="15">
        <f t="shared" si="1"/>
        <v>86.4074074074074</v>
      </c>
      <c r="L29" s="58">
        <v>2</v>
      </c>
      <c r="M29" s="1">
        <v>90</v>
      </c>
      <c r="N29" s="1">
        <v>90</v>
      </c>
      <c r="O29" s="1">
        <v>95</v>
      </c>
    </row>
    <row r="30" spans="1:15" ht="16.5">
      <c r="A30" s="1">
        <v>29</v>
      </c>
      <c r="B30" s="1">
        <v>90</v>
      </c>
      <c r="C30" s="1">
        <v>92</v>
      </c>
      <c r="D30" s="1">
        <v>75</v>
      </c>
      <c r="E30" s="1">
        <v>80</v>
      </c>
      <c r="F30" s="38">
        <v>91</v>
      </c>
      <c r="G30" s="1">
        <v>87</v>
      </c>
      <c r="H30" s="1">
        <v>82</v>
      </c>
      <c r="I30" s="1">
        <v>82</v>
      </c>
      <c r="J30" s="29">
        <f t="shared" si="0"/>
        <v>95</v>
      </c>
      <c r="K30" s="15">
        <f t="shared" si="1"/>
        <v>86</v>
      </c>
      <c r="L30" s="58">
        <v>2</v>
      </c>
      <c r="M30" s="1">
        <v>90</v>
      </c>
      <c r="N30" s="1">
        <v>95</v>
      </c>
      <c r="O30" s="1">
        <v>100</v>
      </c>
    </row>
    <row r="31" spans="1:15" ht="16.5">
      <c r="A31" s="1">
        <v>30</v>
      </c>
      <c r="B31" s="1">
        <v>90</v>
      </c>
      <c r="C31" s="1">
        <v>95</v>
      </c>
      <c r="D31" s="1">
        <v>75</v>
      </c>
      <c r="E31" s="1">
        <v>98</v>
      </c>
      <c r="F31" s="38">
        <v>89</v>
      </c>
      <c r="G31" s="1">
        <v>93</v>
      </c>
      <c r="H31" s="1">
        <v>82</v>
      </c>
      <c r="I31" s="1">
        <v>82</v>
      </c>
      <c r="J31" s="29">
        <f t="shared" si="0"/>
        <v>93.66666666666667</v>
      </c>
      <c r="K31" s="15">
        <f t="shared" si="1"/>
        <v>88.62962962962962</v>
      </c>
      <c r="L31" s="58">
        <v>3</v>
      </c>
      <c r="M31" s="1">
        <v>93</v>
      </c>
      <c r="N31" s="1">
        <v>93</v>
      </c>
      <c r="O31" s="1">
        <v>95</v>
      </c>
    </row>
    <row r="32" spans="1:15" ht="16.5">
      <c r="A32" s="1">
        <v>31</v>
      </c>
      <c r="B32" s="1">
        <v>90</v>
      </c>
      <c r="C32" s="1">
        <v>90</v>
      </c>
      <c r="D32" s="1">
        <v>90</v>
      </c>
      <c r="E32" s="1">
        <v>70</v>
      </c>
      <c r="F32" s="38">
        <v>91</v>
      </c>
      <c r="G32" s="1">
        <v>85</v>
      </c>
      <c r="H32" s="1">
        <v>82</v>
      </c>
      <c r="I32" s="1">
        <v>82</v>
      </c>
      <c r="J32" s="29">
        <f t="shared" si="0"/>
        <v>95.66666666666667</v>
      </c>
      <c r="K32" s="15">
        <f t="shared" si="1"/>
        <v>86.18518518518518</v>
      </c>
      <c r="L32" s="58">
        <v>2</v>
      </c>
      <c r="M32" s="1">
        <v>90</v>
      </c>
      <c r="N32" s="1">
        <v>97</v>
      </c>
      <c r="O32" s="1">
        <v>100</v>
      </c>
    </row>
    <row r="33" spans="1:15" ht="16.5">
      <c r="A33" s="1">
        <v>32</v>
      </c>
      <c r="B33" s="1">
        <v>90</v>
      </c>
      <c r="C33" s="1">
        <v>90</v>
      </c>
      <c r="D33" s="1">
        <v>90</v>
      </c>
      <c r="E33" s="1">
        <v>88</v>
      </c>
      <c r="F33" s="38">
        <v>91</v>
      </c>
      <c r="G33" s="1">
        <v>89</v>
      </c>
      <c r="H33" s="1">
        <v>82</v>
      </c>
      <c r="I33" s="1">
        <v>82</v>
      </c>
      <c r="J33" s="29">
        <f t="shared" si="0"/>
        <v>88.33333333333333</v>
      </c>
      <c r="K33" s="15">
        <f t="shared" si="1"/>
        <v>87.81481481481482</v>
      </c>
      <c r="L33" s="58">
        <v>1</v>
      </c>
      <c r="M33" s="1">
        <v>85</v>
      </c>
      <c r="N33" s="1">
        <v>90</v>
      </c>
      <c r="O33" s="1">
        <v>90</v>
      </c>
    </row>
    <row r="34" spans="1:15" ht="16.5">
      <c r="A34" s="1">
        <v>33</v>
      </c>
      <c r="B34" s="1">
        <v>90</v>
      </c>
      <c r="C34" s="1">
        <v>90</v>
      </c>
      <c r="D34" s="1">
        <v>90</v>
      </c>
      <c r="E34" s="1">
        <v>68</v>
      </c>
      <c r="F34" s="38">
        <v>94</v>
      </c>
      <c r="G34" s="1">
        <v>90</v>
      </c>
      <c r="H34" s="1">
        <v>82</v>
      </c>
      <c r="I34" s="1">
        <v>82</v>
      </c>
      <c r="J34" s="29">
        <f t="shared" si="0"/>
        <v>88.33333333333333</v>
      </c>
      <c r="K34" s="15">
        <f t="shared" si="1"/>
        <v>86.03703703703704</v>
      </c>
      <c r="L34" s="58">
        <v>1</v>
      </c>
      <c r="M34" s="1">
        <v>85</v>
      </c>
      <c r="N34" s="1">
        <v>90</v>
      </c>
      <c r="O34" s="1">
        <v>90</v>
      </c>
    </row>
    <row r="35" spans="1:15" ht="16.5">
      <c r="A35" s="1">
        <v>34</v>
      </c>
      <c r="B35" s="1">
        <v>90</v>
      </c>
      <c r="C35" s="1">
        <v>90</v>
      </c>
      <c r="D35" s="1">
        <v>90</v>
      </c>
      <c r="E35" s="1">
        <v>87</v>
      </c>
      <c r="F35" s="38">
        <v>87</v>
      </c>
      <c r="G35" s="1">
        <v>91</v>
      </c>
      <c r="H35" s="1">
        <v>82</v>
      </c>
      <c r="I35" s="1">
        <v>82</v>
      </c>
      <c r="J35" s="29">
        <f t="shared" si="0"/>
        <v>93.33333333333333</v>
      </c>
      <c r="K35" s="15">
        <f t="shared" si="1"/>
        <v>88.03703703703704</v>
      </c>
      <c r="L35" s="58">
        <v>1</v>
      </c>
      <c r="M35" s="1">
        <v>85</v>
      </c>
      <c r="N35" s="1">
        <v>95</v>
      </c>
      <c r="O35" s="1">
        <v>100</v>
      </c>
    </row>
    <row r="36" spans="1:15" ht="16.5">
      <c r="A36" s="1">
        <v>35</v>
      </c>
      <c r="B36" s="1">
        <v>90</v>
      </c>
      <c r="C36" s="1">
        <v>91</v>
      </c>
      <c r="D36" s="1">
        <v>80</v>
      </c>
      <c r="E36" s="1">
        <v>87</v>
      </c>
      <c r="F36" s="38">
        <v>83</v>
      </c>
      <c r="G36" s="1">
        <v>89</v>
      </c>
      <c r="H36" s="1">
        <v>82</v>
      </c>
      <c r="I36" s="1">
        <v>82</v>
      </c>
      <c r="J36" s="29">
        <f t="shared" si="0"/>
        <v>90</v>
      </c>
      <c r="K36" s="15">
        <f t="shared" si="1"/>
        <v>86</v>
      </c>
      <c r="L36" s="58">
        <v>2</v>
      </c>
      <c r="M36" s="1">
        <v>90</v>
      </c>
      <c r="N36" s="1">
        <v>90</v>
      </c>
      <c r="O36" s="1">
        <v>90</v>
      </c>
    </row>
    <row r="37" spans="1:15" ht="16.5">
      <c r="A37" s="1">
        <v>36</v>
      </c>
      <c r="B37" s="1">
        <v>90</v>
      </c>
      <c r="C37" s="1">
        <v>91</v>
      </c>
      <c r="D37" s="1">
        <v>80</v>
      </c>
      <c r="E37" s="1">
        <v>88</v>
      </c>
      <c r="F37" s="38">
        <v>88</v>
      </c>
      <c r="G37" s="1">
        <v>83</v>
      </c>
      <c r="H37" s="1">
        <v>82</v>
      </c>
      <c r="I37" s="1">
        <v>82</v>
      </c>
      <c r="J37" s="29">
        <f t="shared" si="0"/>
        <v>91.66666666666667</v>
      </c>
      <c r="K37" s="15">
        <f t="shared" si="1"/>
        <v>86.18518518518518</v>
      </c>
      <c r="L37" s="58">
        <v>1</v>
      </c>
      <c r="M37" s="1">
        <v>85</v>
      </c>
      <c r="N37" s="1">
        <v>90</v>
      </c>
      <c r="O37" s="1">
        <v>100</v>
      </c>
    </row>
    <row r="38" spans="1:15" ht="16.5">
      <c r="A38" s="1">
        <v>37</v>
      </c>
      <c r="B38" s="1">
        <v>90</v>
      </c>
      <c r="C38" s="1">
        <v>91</v>
      </c>
      <c r="D38" s="1">
        <v>80</v>
      </c>
      <c r="E38" s="1">
        <v>91</v>
      </c>
      <c r="F38" s="38">
        <v>85</v>
      </c>
      <c r="G38" s="1">
        <v>82</v>
      </c>
      <c r="H38" s="1">
        <v>82</v>
      </c>
      <c r="I38" s="1">
        <v>82</v>
      </c>
      <c r="J38" s="29">
        <f t="shared" si="0"/>
        <v>92.33333333333333</v>
      </c>
      <c r="K38" s="15">
        <f t="shared" si="1"/>
        <v>86.14814814814815</v>
      </c>
      <c r="L38" s="58">
        <v>5</v>
      </c>
      <c r="M38" s="1">
        <v>97</v>
      </c>
      <c r="N38" s="1">
        <v>90</v>
      </c>
      <c r="O38" s="1">
        <v>90</v>
      </c>
    </row>
    <row r="39" spans="1:15" ht="16.5">
      <c r="A39" s="2" t="s">
        <v>0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/>
      <c r="J39" s="2"/>
      <c r="K39" s="24" t="s">
        <v>2</v>
      </c>
      <c r="L39" s="1"/>
      <c r="M39" s="1"/>
      <c r="N39" s="2" t="s">
        <v>0</v>
      </c>
      <c r="O39" s="1"/>
    </row>
    <row r="40" spans="1:11" ht="16.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47"/>
    </row>
    <row r="41" ht="16.5">
      <c r="A41" s="41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80" zoomScaleNormal="80" zoomScaleSheetLayoutView="80" workbookViewId="0" topLeftCell="A1">
      <selection activeCell="R1" sqref="R1:R2"/>
    </sheetView>
  </sheetViews>
  <sheetFormatPr defaultColWidth="9.00390625" defaultRowHeight="16.5"/>
  <cols>
    <col min="1" max="1" width="4.625" style="1" bestFit="1" customWidth="1"/>
    <col min="2" max="2" width="7.375" style="33" hidden="1" customWidth="1"/>
    <col min="3" max="3" width="7.375" style="5" hidden="1" customWidth="1"/>
    <col min="4" max="4" width="0" style="5" hidden="1" customWidth="1"/>
    <col min="5" max="5" width="7.375" style="5" hidden="1" customWidth="1"/>
    <col min="6" max="6" width="6.375" style="5" hidden="1" customWidth="1"/>
    <col min="7" max="7" width="0" style="5" hidden="1" customWidth="1"/>
    <col min="8" max="8" width="7.375" style="5" hidden="1" customWidth="1"/>
    <col min="9" max="9" width="6.375" style="5" hidden="1" customWidth="1"/>
    <col min="10" max="11" width="7.375" style="5" hidden="1" customWidth="1"/>
    <col min="12" max="12" width="5.875" style="5" hidden="1" customWidth="1"/>
    <col min="13" max="13" width="5.875" style="36" bestFit="1" customWidth="1"/>
    <col min="14" max="14" width="5.875" style="5" hidden="1" customWidth="1"/>
    <col min="15" max="15" width="8.00390625" style="5" hidden="1" customWidth="1"/>
    <col min="16" max="17" width="5.875" style="5" hidden="1" customWidth="1"/>
  </cols>
  <sheetData>
    <row r="1" spans="1:18" ht="16.5">
      <c r="A1" s="1">
        <v>411</v>
      </c>
      <c r="B1" s="1" t="s">
        <v>24</v>
      </c>
      <c r="C1" s="1" t="s">
        <v>25</v>
      </c>
      <c r="D1" s="1"/>
      <c r="E1" s="1" t="s">
        <v>4</v>
      </c>
      <c r="F1" s="1" t="s">
        <v>5</v>
      </c>
      <c r="G1" s="1"/>
      <c r="H1" s="1" t="s">
        <v>26</v>
      </c>
      <c r="I1" s="1" t="s">
        <v>6</v>
      </c>
      <c r="J1" s="1" t="s">
        <v>45</v>
      </c>
      <c r="K1" s="1" t="s">
        <v>46</v>
      </c>
      <c r="L1" s="3" t="s">
        <v>48</v>
      </c>
      <c r="M1" s="20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63">
        <v>38159</v>
      </c>
    </row>
    <row r="2" spans="1:18" ht="16.5">
      <c r="A2" s="1">
        <v>1</v>
      </c>
      <c r="B2" s="1">
        <v>90</v>
      </c>
      <c r="C2" s="1">
        <v>75</v>
      </c>
      <c r="D2" s="1"/>
      <c r="E2" s="1">
        <v>90</v>
      </c>
      <c r="F2" s="1">
        <v>90</v>
      </c>
      <c r="G2" s="1"/>
      <c r="H2" s="38">
        <v>90</v>
      </c>
      <c r="I2" s="1">
        <v>85</v>
      </c>
      <c r="J2" s="1">
        <v>95</v>
      </c>
      <c r="K2" s="1">
        <v>90</v>
      </c>
      <c r="L2" s="29">
        <f>(O2+P2+Q2)/3</f>
        <v>89.33333333333333</v>
      </c>
      <c r="M2" s="15">
        <f>(B2+C2+E2+F2+H2+I2+J2+K2+L2)/9</f>
        <v>88.25925925925927</v>
      </c>
      <c r="N2" s="30">
        <v>0</v>
      </c>
      <c r="O2" s="1">
        <v>80</v>
      </c>
      <c r="P2" s="3">
        <v>98</v>
      </c>
      <c r="Q2" s="3">
        <v>90</v>
      </c>
      <c r="R2" t="s">
        <v>90</v>
      </c>
    </row>
    <row r="3" spans="1:17" ht="16.5">
      <c r="A3" s="1">
        <v>2</v>
      </c>
      <c r="B3" s="1">
        <v>80</v>
      </c>
      <c r="C3" s="1">
        <v>75</v>
      </c>
      <c r="D3" s="1"/>
      <c r="E3" s="1">
        <v>90</v>
      </c>
      <c r="F3" s="1">
        <v>92</v>
      </c>
      <c r="G3" s="1"/>
      <c r="H3" s="38">
        <v>80</v>
      </c>
      <c r="I3" s="1">
        <v>87</v>
      </c>
      <c r="J3" s="1">
        <v>83</v>
      </c>
      <c r="K3" s="1">
        <v>90</v>
      </c>
      <c r="L3" s="29">
        <f aca="true" t="shared" si="0" ref="L3:L38">(O3+P3+Q3)/3</f>
        <v>90.33333333333333</v>
      </c>
      <c r="M3" s="15">
        <f aca="true" t="shared" si="1" ref="M3:M38">(B3+C3+E3+F3+H3+I3+J3+K3+L3)/9</f>
        <v>85.25925925925927</v>
      </c>
      <c r="N3" s="30">
        <v>1</v>
      </c>
      <c r="O3" s="1">
        <v>85</v>
      </c>
      <c r="P3" s="1">
        <v>94</v>
      </c>
      <c r="Q3" s="1">
        <v>92</v>
      </c>
    </row>
    <row r="4" spans="1:17" ht="16.5">
      <c r="A4" s="1">
        <v>3</v>
      </c>
      <c r="B4" s="1">
        <v>80</v>
      </c>
      <c r="C4" s="1">
        <v>90</v>
      </c>
      <c r="D4" s="1"/>
      <c r="E4" s="1">
        <v>89</v>
      </c>
      <c r="F4" s="1">
        <v>90</v>
      </c>
      <c r="G4" s="1"/>
      <c r="H4" s="38">
        <v>85</v>
      </c>
      <c r="I4" s="1">
        <v>87</v>
      </c>
      <c r="J4" s="1">
        <v>95</v>
      </c>
      <c r="K4" s="1">
        <v>90</v>
      </c>
      <c r="L4" s="29">
        <f t="shared" si="0"/>
        <v>91.66666666666667</v>
      </c>
      <c r="M4" s="15">
        <f t="shared" si="1"/>
        <v>88.62962962962962</v>
      </c>
      <c r="N4" s="30">
        <v>1</v>
      </c>
      <c r="O4" s="1">
        <v>85</v>
      </c>
      <c r="P4" s="1">
        <v>90</v>
      </c>
      <c r="Q4" s="1">
        <v>100</v>
      </c>
    </row>
    <row r="5" spans="1:17" ht="16.5">
      <c r="A5" s="1">
        <v>4</v>
      </c>
      <c r="B5" s="1">
        <v>80</v>
      </c>
      <c r="C5" s="1">
        <v>85</v>
      </c>
      <c r="D5" s="1"/>
      <c r="E5" s="1">
        <v>91</v>
      </c>
      <c r="F5" s="1">
        <v>90</v>
      </c>
      <c r="G5" s="1"/>
      <c r="H5" s="38">
        <v>93</v>
      </c>
      <c r="I5" s="1">
        <v>85</v>
      </c>
      <c r="J5" s="1">
        <v>95</v>
      </c>
      <c r="K5" s="1">
        <v>90</v>
      </c>
      <c r="L5" s="29">
        <f t="shared" si="0"/>
        <v>68.33333333333333</v>
      </c>
      <c r="M5" s="15">
        <f t="shared" si="1"/>
        <v>86.37037037037038</v>
      </c>
      <c r="N5" s="30">
        <v>1</v>
      </c>
      <c r="O5" s="1">
        <v>85</v>
      </c>
      <c r="P5" s="1">
        <v>60</v>
      </c>
      <c r="Q5" s="1">
        <v>60</v>
      </c>
    </row>
    <row r="6" spans="1:17" ht="16.5">
      <c r="A6" s="1">
        <v>5</v>
      </c>
      <c r="B6" s="1">
        <v>80</v>
      </c>
      <c r="C6" s="1">
        <v>90</v>
      </c>
      <c r="D6" s="1"/>
      <c r="E6" s="1">
        <v>91</v>
      </c>
      <c r="F6" s="1">
        <v>90</v>
      </c>
      <c r="G6" s="1"/>
      <c r="H6" s="38">
        <v>97</v>
      </c>
      <c r="I6" s="1">
        <v>87</v>
      </c>
      <c r="J6" s="1">
        <v>95</v>
      </c>
      <c r="K6" s="1">
        <v>90</v>
      </c>
      <c r="L6" s="29">
        <f t="shared" si="0"/>
        <v>94.33333333333333</v>
      </c>
      <c r="M6" s="15">
        <f t="shared" si="1"/>
        <v>90.48148148148148</v>
      </c>
      <c r="N6" s="30">
        <v>2</v>
      </c>
      <c r="O6" s="1">
        <v>90</v>
      </c>
      <c r="P6" s="1">
        <v>98</v>
      </c>
      <c r="Q6" s="1">
        <v>95</v>
      </c>
    </row>
    <row r="7" spans="1:17" ht="16.5">
      <c r="A7" s="1">
        <v>6</v>
      </c>
      <c r="B7" s="1">
        <v>90</v>
      </c>
      <c r="C7" s="1">
        <v>88</v>
      </c>
      <c r="D7" s="1"/>
      <c r="E7" s="1">
        <v>90</v>
      </c>
      <c r="F7" s="1">
        <v>91</v>
      </c>
      <c r="G7" s="1"/>
      <c r="H7" s="38">
        <v>88</v>
      </c>
      <c r="I7" s="1">
        <v>90</v>
      </c>
      <c r="J7" s="1">
        <v>90</v>
      </c>
      <c r="K7" s="1" t="s">
        <v>47</v>
      </c>
      <c r="L7" s="29">
        <f t="shared" si="0"/>
        <v>85.33333333333333</v>
      </c>
      <c r="M7" s="15">
        <f>(B7+C7+E7+F7+H7+I7+J7+L7)/8</f>
        <v>89.04166666666667</v>
      </c>
      <c r="N7" s="30">
        <v>0</v>
      </c>
      <c r="O7" s="1">
        <v>80</v>
      </c>
      <c r="P7" s="1">
        <v>86</v>
      </c>
      <c r="Q7" s="1">
        <v>90</v>
      </c>
    </row>
    <row r="8" spans="1:17" ht="16.5">
      <c r="A8" s="1">
        <v>7</v>
      </c>
      <c r="B8" s="1">
        <v>90</v>
      </c>
      <c r="C8" s="1">
        <v>90</v>
      </c>
      <c r="D8" s="1"/>
      <c r="E8" s="1">
        <v>90</v>
      </c>
      <c r="F8" s="1">
        <v>91</v>
      </c>
      <c r="G8" s="1"/>
      <c r="H8" s="38">
        <v>88</v>
      </c>
      <c r="I8" s="1">
        <v>90</v>
      </c>
      <c r="J8" s="1">
        <v>90</v>
      </c>
      <c r="K8" s="1">
        <v>95</v>
      </c>
      <c r="L8" s="29">
        <f t="shared" si="0"/>
        <v>97.66666666666667</v>
      </c>
      <c r="M8" s="15">
        <f t="shared" si="1"/>
        <v>91.29629629629629</v>
      </c>
      <c r="N8" s="30">
        <v>4</v>
      </c>
      <c r="O8" s="1">
        <v>95</v>
      </c>
      <c r="P8" s="1">
        <v>100</v>
      </c>
      <c r="Q8" s="1">
        <v>98</v>
      </c>
    </row>
    <row r="9" spans="1:17" ht="16.5">
      <c r="A9" s="1">
        <v>8</v>
      </c>
      <c r="B9" s="1">
        <v>90</v>
      </c>
      <c r="C9" s="1">
        <v>90</v>
      </c>
      <c r="D9" s="1"/>
      <c r="E9" s="1">
        <v>90</v>
      </c>
      <c r="F9" s="1">
        <v>90</v>
      </c>
      <c r="G9" s="1"/>
      <c r="H9" s="38">
        <v>90</v>
      </c>
      <c r="I9" s="1">
        <v>90</v>
      </c>
      <c r="J9" s="1">
        <v>90</v>
      </c>
      <c r="K9" s="1">
        <v>95</v>
      </c>
      <c r="L9" s="29">
        <f t="shared" si="0"/>
        <v>94.66666666666667</v>
      </c>
      <c r="M9" s="15">
        <f t="shared" si="1"/>
        <v>91.07407407407408</v>
      </c>
      <c r="N9" s="30">
        <v>7</v>
      </c>
      <c r="O9" s="1">
        <v>97</v>
      </c>
      <c r="P9" s="1">
        <v>90</v>
      </c>
      <c r="Q9" s="1">
        <v>97</v>
      </c>
    </row>
    <row r="10" spans="1:17" ht="16.5">
      <c r="A10" s="1">
        <v>9</v>
      </c>
      <c r="B10" s="1">
        <v>90</v>
      </c>
      <c r="C10" s="1">
        <v>90</v>
      </c>
      <c r="D10" s="1"/>
      <c r="E10" s="1">
        <v>90</v>
      </c>
      <c r="F10" s="1">
        <v>93</v>
      </c>
      <c r="G10" s="1"/>
      <c r="H10" s="38">
        <v>90</v>
      </c>
      <c r="I10" s="1">
        <v>90</v>
      </c>
      <c r="J10" s="1">
        <v>90</v>
      </c>
      <c r="K10" s="1">
        <v>95</v>
      </c>
      <c r="L10" s="29">
        <f t="shared" si="0"/>
        <v>95.66666666666667</v>
      </c>
      <c r="M10" s="15">
        <f t="shared" si="1"/>
        <v>91.51851851851852</v>
      </c>
      <c r="N10" s="30">
        <v>3</v>
      </c>
      <c r="O10" s="1">
        <v>93</v>
      </c>
      <c r="P10" s="1">
        <v>94</v>
      </c>
      <c r="Q10" s="1">
        <v>100</v>
      </c>
    </row>
    <row r="11" spans="1:17" ht="16.5">
      <c r="A11" s="1">
        <v>10</v>
      </c>
      <c r="B11" s="1">
        <v>90</v>
      </c>
      <c r="C11" s="1">
        <v>80</v>
      </c>
      <c r="D11" s="1"/>
      <c r="E11" s="1">
        <v>85</v>
      </c>
      <c r="F11" s="1">
        <v>90</v>
      </c>
      <c r="G11" s="1"/>
      <c r="H11" s="38">
        <v>74</v>
      </c>
      <c r="I11" s="1">
        <v>90</v>
      </c>
      <c r="J11" s="1">
        <v>90</v>
      </c>
      <c r="K11" s="1">
        <v>95</v>
      </c>
      <c r="L11" s="29">
        <f t="shared" si="0"/>
        <v>66.66666666666667</v>
      </c>
      <c r="M11" s="15">
        <f t="shared" si="1"/>
        <v>84.51851851851852</v>
      </c>
      <c r="N11" s="30">
        <v>0</v>
      </c>
      <c r="O11" s="1">
        <v>80</v>
      </c>
      <c r="P11" s="1">
        <v>60</v>
      </c>
      <c r="Q11" s="1">
        <v>60</v>
      </c>
    </row>
    <row r="12" spans="1:17" ht="16.5">
      <c r="A12" s="1">
        <v>11</v>
      </c>
      <c r="B12" s="1">
        <v>90</v>
      </c>
      <c r="C12" s="1">
        <v>90</v>
      </c>
      <c r="D12" s="1"/>
      <c r="E12" s="1">
        <v>91</v>
      </c>
      <c r="F12" s="1">
        <v>90</v>
      </c>
      <c r="G12" s="1"/>
      <c r="H12" s="38">
        <v>68</v>
      </c>
      <c r="I12" s="1">
        <v>92</v>
      </c>
      <c r="J12" s="1">
        <v>87</v>
      </c>
      <c r="K12" s="1">
        <v>82</v>
      </c>
      <c r="L12" s="29">
        <f t="shared" si="0"/>
        <v>98</v>
      </c>
      <c r="M12" s="15">
        <f t="shared" si="1"/>
        <v>87.55555555555556</v>
      </c>
      <c r="N12" s="30">
        <v>4</v>
      </c>
      <c r="O12" s="1">
        <v>95</v>
      </c>
      <c r="P12" s="1">
        <v>100</v>
      </c>
      <c r="Q12" s="1">
        <v>99</v>
      </c>
    </row>
    <row r="13" spans="1:17" ht="16.5">
      <c r="A13" s="1">
        <v>12</v>
      </c>
      <c r="B13" s="1">
        <v>80</v>
      </c>
      <c r="C13" s="1">
        <v>90</v>
      </c>
      <c r="D13" s="1"/>
      <c r="E13" s="1">
        <v>91</v>
      </c>
      <c r="F13" s="1">
        <v>80</v>
      </c>
      <c r="G13" s="1"/>
      <c r="H13" s="38">
        <v>78</v>
      </c>
      <c r="I13" s="1">
        <v>92</v>
      </c>
      <c r="J13" s="1">
        <v>86</v>
      </c>
      <c r="K13" s="1">
        <v>82</v>
      </c>
      <c r="L13" s="29">
        <f t="shared" si="0"/>
        <v>86.66666666666667</v>
      </c>
      <c r="M13" s="15">
        <f t="shared" si="1"/>
        <v>85.07407407407408</v>
      </c>
      <c r="N13" s="30">
        <v>0</v>
      </c>
      <c r="O13" s="1">
        <v>80</v>
      </c>
      <c r="P13" s="1">
        <v>90</v>
      </c>
      <c r="Q13" s="1">
        <v>90</v>
      </c>
    </row>
    <row r="14" spans="1:17" ht="16.5">
      <c r="A14" s="1">
        <v>13</v>
      </c>
      <c r="B14" s="1">
        <v>90</v>
      </c>
      <c r="C14" s="1">
        <v>90</v>
      </c>
      <c r="D14" s="1"/>
      <c r="E14" s="1">
        <v>90</v>
      </c>
      <c r="F14" s="1">
        <v>90</v>
      </c>
      <c r="G14" s="1"/>
      <c r="H14" s="38">
        <v>90</v>
      </c>
      <c r="I14" s="1">
        <v>92</v>
      </c>
      <c r="J14" s="1">
        <v>85</v>
      </c>
      <c r="K14" s="1">
        <v>82</v>
      </c>
      <c r="L14" s="29">
        <f t="shared" si="0"/>
        <v>90</v>
      </c>
      <c r="M14" s="15">
        <f t="shared" si="1"/>
        <v>88.77777777777777</v>
      </c>
      <c r="N14" s="30">
        <v>0</v>
      </c>
      <c r="O14" s="1">
        <v>80</v>
      </c>
      <c r="P14" s="1">
        <v>90</v>
      </c>
      <c r="Q14" s="1">
        <v>100</v>
      </c>
    </row>
    <row r="15" spans="1:17" ht="16.5">
      <c r="A15" s="1">
        <v>14</v>
      </c>
      <c r="B15" s="1">
        <v>60</v>
      </c>
      <c r="C15" s="1">
        <v>90</v>
      </c>
      <c r="D15" s="1"/>
      <c r="E15" s="1">
        <v>91</v>
      </c>
      <c r="F15" s="1">
        <v>90</v>
      </c>
      <c r="G15" s="1"/>
      <c r="H15" s="38">
        <v>92</v>
      </c>
      <c r="I15" s="1">
        <v>85</v>
      </c>
      <c r="J15" s="1">
        <v>85</v>
      </c>
      <c r="K15" s="1">
        <v>82</v>
      </c>
      <c r="L15" s="29">
        <f t="shared" si="0"/>
        <v>91.66666666666667</v>
      </c>
      <c r="M15" s="15">
        <f t="shared" si="1"/>
        <v>85.18518518518518</v>
      </c>
      <c r="N15" s="30">
        <v>3</v>
      </c>
      <c r="O15" s="1">
        <v>93</v>
      </c>
      <c r="P15" s="1">
        <v>90</v>
      </c>
      <c r="Q15" s="1">
        <v>92</v>
      </c>
    </row>
    <row r="16" spans="1:17" ht="16.5">
      <c r="A16" s="1">
        <v>15</v>
      </c>
      <c r="B16" s="1">
        <v>60</v>
      </c>
      <c r="C16" s="1">
        <v>90</v>
      </c>
      <c r="D16" s="1"/>
      <c r="E16" s="1">
        <v>90</v>
      </c>
      <c r="F16" s="1">
        <v>90</v>
      </c>
      <c r="G16" s="1"/>
      <c r="H16" s="38">
        <v>83</v>
      </c>
      <c r="I16" s="1">
        <v>92</v>
      </c>
      <c r="J16" s="1">
        <v>85</v>
      </c>
      <c r="K16" s="1">
        <v>82</v>
      </c>
      <c r="L16" s="29">
        <f t="shared" si="0"/>
        <v>87.33333333333333</v>
      </c>
      <c r="M16" s="15">
        <f t="shared" si="1"/>
        <v>84.37037037037038</v>
      </c>
      <c r="N16" s="30">
        <v>0</v>
      </c>
      <c r="O16" s="1">
        <v>80</v>
      </c>
      <c r="P16" s="1">
        <v>92</v>
      </c>
      <c r="Q16" s="1">
        <v>90</v>
      </c>
    </row>
    <row r="17" spans="1:17" ht="16.5">
      <c r="A17" s="1">
        <v>16</v>
      </c>
      <c r="B17" s="1">
        <v>60</v>
      </c>
      <c r="C17" s="1">
        <v>85</v>
      </c>
      <c r="D17" s="1"/>
      <c r="E17" s="1">
        <v>90</v>
      </c>
      <c r="F17" s="1">
        <v>80</v>
      </c>
      <c r="G17" s="1"/>
      <c r="H17" s="38">
        <v>62</v>
      </c>
      <c r="I17" s="1">
        <v>85</v>
      </c>
      <c r="J17" s="1">
        <v>81</v>
      </c>
      <c r="K17" s="1">
        <v>84</v>
      </c>
      <c r="L17" s="29">
        <f t="shared" si="0"/>
        <v>93.33333333333333</v>
      </c>
      <c r="M17" s="15">
        <f t="shared" si="1"/>
        <v>80.03703703703704</v>
      </c>
      <c r="N17" s="30">
        <v>2</v>
      </c>
      <c r="O17" s="1">
        <v>90</v>
      </c>
      <c r="P17" s="1">
        <v>95</v>
      </c>
      <c r="Q17" s="1">
        <v>95</v>
      </c>
    </row>
    <row r="18" spans="1:17" ht="16.5">
      <c r="A18" s="1">
        <v>17</v>
      </c>
      <c r="B18" s="1">
        <v>60</v>
      </c>
      <c r="C18" s="1">
        <v>85</v>
      </c>
      <c r="D18" s="1"/>
      <c r="E18" s="1">
        <v>90</v>
      </c>
      <c r="F18" s="1">
        <v>90</v>
      </c>
      <c r="G18" s="1"/>
      <c r="H18" s="38">
        <v>95</v>
      </c>
      <c r="I18" s="1">
        <v>85</v>
      </c>
      <c r="J18" s="1">
        <v>81</v>
      </c>
      <c r="K18" s="1">
        <v>85</v>
      </c>
      <c r="L18" s="29">
        <f t="shared" si="0"/>
        <v>96.66666666666667</v>
      </c>
      <c r="M18" s="15">
        <f t="shared" si="1"/>
        <v>85.29629629629629</v>
      </c>
      <c r="N18" s="30">
        <v>2</v>
      </c>
      <c r="O18" s="1">
        <v>90</v>
      </c>
      <c r="P18" s="1">
        <v>100</v>
      </c>
      <c r="Q18" s="1">
        <v>100</v>
      </c>
    </row>
    <row r="19" spans="1:17" ht="16.5">
      <c r="A19" s="1">
        <v>18</v>
      </c>
      <c r="B19" s="1">
        <v>80</v>
      </c>
      <c r="C19" s="1">
        <v>80</v>
      </c>
      <c r="D19" s="1"/>
      <c r="E19" s="1">
        <v>90</v>
      </c>
      <c r="F19" s="1">
        <v>80</v>
      </c>
      <c r="G19" s="1"/>
      <c r="H19" s="38">
        <v>65</v>
      </c>
      <c r="I19" s="1">
        <v>85</v>
      </c>
      <c r="J19" s="1">
        <v>81</v>
      </c>
      <c r="K19" s="1">
        <v>84</v>
      </c>
      <c r="L19" s="29">
        <f t="shared" si="0"/>
        <v>92.66666666666667</v>
      </c>
      <c r="M19" s="15">
        <f t="shared" si="1"/>
        <v>81.96296296296296</v>
      </c>
      <c r="N19" s="30">
        <v>2</v>
      </c>
      <c r="O19" s="2">
        <v>90</v>
      </c>
      <c r="P19" s="1">
        <v>90</v>
      </c>
      <c r="Q19" s="1">
        <v>98</v>
      </c>
    </row>
    <row r="20" spans="1:17" ht="16.5">
      <c r="A20" s="1">
        <v>19</v>
      </c>
      <c r="B20" s="1">
        <v>80</v>
      </c>
      <c r="C20" s="1">
        <v>90</v>
      </c>
      <c r="D20" s="1"/>
      <c r="E20" s="1">
        <v>92</v>
      </c>
      <c r="F20" s="1">
        <v>85</v>
      </c>
      <c r="G20" s="1"/>
      <c r="H20" s="38">
        <v>90</v>
      </c>
      <c r="I20" s="1">
        <v>87</v>
      </c>
      <c r="J20" s="1">
        <v>81</v>
      </c>
      <c r="K20" s="1">
        <v>85</v>
      </c>
      <c r="L20" s="29">
        <f t="shared" si="0"/>
        <v>91.33333333333333</v>
      </c>
      <c r="M20" s="15">
        <f t="shared" si="1"/>
        <v>86.81481481481482</v>
      </c>
      <c r="N20" s="30">
        <v>1</v>
      </c>
      <c r="O20" s="1">
        <v>85</v>
      </c>
      <c r="P20" s="1">
        <v>99</v>
      </c>
      <c r="Q20" s="1">
        <v>90</v>
      </c>
    </row>
    <row r="21" spans="1:17" ht="16.5">
      <c r="A21" s="1">
        <v>20</v>
      </c>
      <c r="B21" s="1">
        <v>80</v>
      </c>
      <c r="C21" s="1">
        <v>90</v>
      </c>
      <c r="D21" s="1"/>
      <c r="E21" s="1">
        <v>92</v>
      </c>
      <c r="F21" s="1">
        <v>90</v>
      </c>
      <c r="G21" s="1"/>
      <c r="H21" s="38">
        <v>96</v>
      </c>
      <c r="I21" s="1">
        <v>85</v>
      </c>
      <c r="J21" s="1">
        <v>81</v>
      </c>
      <c r="K21" s="1">
        <v>84</v>
      </c>
      <c r="L21" s="29">
        <f t="shared" si="0"/>
        <v>97.33333333333333</v>
      </c>
      <c r="M21" s="15">
        <f t="shared" si="1"/>
        <v>88.37037037037038</v>
      </c>
      <c r="N21" s="30">
        <v>4</v>
      </c>
      <c r="O21" s="1">
        <v>95</v>
      </c>
      <c r="P21" s="1">
        <v>99</v>
      </c>
      <c r="Q21" s="1">
        <v>98</v>
      </c>
    </row>
    <row r="22" spans="1:17" ht="16.5">
      <c r="A22" s="1">
        <v>21</v>
      </c>
      <c r="B22" s="1">
        <v>90</v>
      </c>
      <c r="C22" s="1">
        <v>90</v>
      </c>
      <c r="D22" s="1"/>
      <c r="E22" s="1">
        <v>92</v>
      </c>
      <c r="F22" s="1">
        <v>90</v>
      </c>
      <c r="G22" s="1"/>
      <c r="H22" s="38">
        <v>90</v>
      </c>
      <c r="I22" s="1">
        <v>87</v>
      </c>
      <c r="J22" s="1">
        <v>82</v>
      </c>
      <c r="K22" s="1">
        <v>88</v>
      </c>
      <c r="L22" s="29">
        <f t="shared" si="0"/>
        <v>99.66666666666667</v>
      </c>
      <c r="M22" s="15">
        <f t="shared" si="1"/>
        <v>89.85185185185185</v>
      </c>
      <c r="N22" s="30">
        <v>18</v>
      </c>
      <c r="O22" s="1">
        <v>99</v>
      </c>
      <c r="P22" s="1">
        <v>100</v>
      </c>
      <c r="Q22" s="1">
        <v>100</v>
      </c>
    </row>
    <row r="23" spans="1:17" ht="16.5">
      <c r="A23" s="1">
        <v>22</v>
      </c>
      <c r="B23" s="1">
        <v>80</v>
      </c>
      <c r="C23" s="1">
        <v>75</v>
      </c>
      <c r="D23" s="1"/>
      <c r="E23" s="1">
        <v>91</v>
      </c>
      <c r="F23" s="1">
        <v>90</v>
      </c>
      <c r="G23" s="1"/>
      <c r="H23" s="38">
        <v>85</v>
      </c>
      <c r="I23" s="1">
        <v>87</v>
      </c>
      <c r="J23" s="1">
        <v>82</v>
      </c>
      <c r="K23" s="1">
        <v>88</v>
      </c>
      <c r="L23" s="29">
        <f t="shared" si="0"/>
        <v>91.66666666666667</v>
      </c>
      <c r="M23" s="15">
        <f t="shared" si="1"/>
        <v>85.51851851851852</v>
      </c>
      <c r="N23" s="30">
        <v>1</v>
      </c>
      <c r="O23" s="1">
        <v>85</v>
      </c>
      <c r="P23" s="1">
        <v>90</v>
      </c>
      <c r="Q23" s="1">
        <v>100</v>
      </c>
    </row>
    <row r="24" spans="1:17" ht="16.5">
      <c r="A24" s="1">
        <v>23</v>
      </c>
      <c r="B24" s="1">
        <v>80</v>
      </c>
      <c r="C24" s="1">
        <v>75</v>
      </c>
      <c r="D24" s="1"/>
      <c r="E24" s="1">
        <v>92</v>
      </c>
      <c r="F24" s="1">
        <v>90</v>
      </c>
      <c r="G24" s="1"/>
      <c r="H24" s="38">
        <v>96</v>
      </c>
      <c r="I24" s="1">
        <v>80</v>
      </c>
      <c r="J24" s="1">
        <v>82</v>
      </c>
      <c r="K24" s="1">
        <v>88</v>
      </c>
      <c r="L24" s="29">
        <f t="shared" si="0"/>
        <v>98</v>
      </c>
      <c r="M24" s="15">
        <f t="shared" si="1"/>
        <v>86.77777777777777</v>
      </c>
      <c r="N24" s="30">
        <v>4</v>
      </c>
      <c r="O24" s="1">
        <v>95</v>
      </c>
      <c r="P24" s="1">
        <v>99</v>
      </c>
      <c r="Q24" s="1">
        <v>100</v>
      </c>
    </row>
    <row r="25" spans="1:17" ht="16.5">
      <c r="A25" s="1">
        <v>24</v>
      </c>
      <c r="B25" s="1">
        <v>80</v>
      </c>
      <c r="C25" s="1">
        <v>80</v>
      </c>
      <c r="D25" s="1"/>
      <c r="E25" s="1">
        <v>92</v>
      </c>
      <c r="F25" s="1">
        <v>90</v>
      </c>
      <c r="G25" s="1"/>
      <c r="H25" s="38">
        <v>97</v>
      </c>
      <c r="I25" s="1">
        <v>87</v>
      </c>
      <c r="J25" s="1">
        <v>82</v>
      </c>
      <c r="K25" s="1">
        <v>88</v>
      </c>
      <c r="L25" s="29">
        <f t="shared" si="0"/>
        <v>93.33333333333333</v>
      </c>
      <c r="M25" s="15">
        <f t="shared" si="1"/>
        <v>87.70370370370371</v>
      </c>
      <c r="N25" s="30">
        <v>2</v>
      </c>
      <c r="O25" s="1">
        <v>90</v>
      </c>
      <c r="P25" s="1">
        <v>90</v>
      </c>
      <c r="Q25" s="1">
        <v>100</v>
      </c>
    </row>
    <row r="26" spans="1:17" ht="16.5">
      <c r="A26" s="1">
        <v>25</v>
      </c>
      <c r="B26" s="1">
        <v>80</v>
      </c>
      <c r="C26" s="1">
        <v>70</v>
      </c>
      <c r="D26" s="1"/>
      <c r="E26" s="1">
        <v>88</v>
      </c>
      <c r="F26" s="1">
        <v>85</v>
      </c>
      <c r="G26" s="1"/>
      <c r="H26" s="38">
        <v>80</v>
      </c>
      <c r="I26" s="1">
        <v>80</v>
      </c>
      <c r="J26" s="1">
        <v>82</v>
      </c>
      <c r="K26" s="1">
        <v>88</v>
      </c>
      <c r="L26" s="29">
        <f t="shared" si="0"/>
        <v>91.66666666666667</v>
      </c>
      <c r="M26" s="15">
        <f t="shared" si="1"/>
        <v>82.74074074074073</v>
      </c>
      <c r="N26" s="30">
        <v>1</v>
      </c>
      <c r="O26" s="1">
        <v>85</v>
      </c>
      <c r="P26" s="1">
        <v>100</v>
      </c>
      <c r="Q26" s="1">
        <v>90</v>
      </c>
    </row>
    <row r="27" spans="1:17" ht="16.5">
      <c r="A27" s="1">
        <v>26</v>
      </c>
      <c r="B27" s="1">
        <v>80</v>
      </c>
      <c r="C27" s="1">
        <v>70</v>
      </c>
      <c r="D27" s="1"/>
      <c r="E27" s="1">
        <v>91</v>
      </c>
      <c r="F27" s="1">
        <v>90</v>
      </c>
      <c r="G27" s="1"/>
      <c r="H27" s="38">
        <v>79</v>
      </c>
      <c r="I27" s="1">
        <v>85</v>
      </c>
      <c r="J27" s="1">
        <v>80</v>
      </c>
      <c r="K27" s="1">
        <v>84</v>
      </c>
      <c r="L27" s="29">
        <f t="shared" si="0"/>
        <v>93.33333333333333</v>
      </c>
      <c r="M27" s="15">
        <f t="shared" si="1"/>
        <v>83.5925925925926</v>
      </c>
      <c r="N27" s="30">
        <v>0</v>
      </c>
      <c r="O27" s="1">
        <v>80</v>
      </c>
      <c r="P27" s="1">
        <v>100</v>
      </c>
      <c r="Q27" s="1">
        <v>100</v>
      </c>
    </row>
    <row r="28" spans="1:17" ht="16.5">
      <c r="A28" s="1">
        <v>27</v>
      </c>
      <c r="B28" s="1">
        <v>80</v>
      </c>
      <c r="C28" s="1">
        <v>60</v>
      </c>
      <c r="D28" s="1"/>
      <c r="E28" s="1">
        <v>60</v>
      </c>
      <c r="F28" s="1">
        <v>60</v>
      </c>
      <c r="G28" s="1"/>
      <c r="H28" s="38">
        <v>50</v>
      </c>
      <c r="I28" s="1">
        <v>87</v>
      </c>
      <c r="J28" s="1">
        <v>80</v>
      </c>
      <c r="K28" s="1">
        <v>84</v>
      </c>
      <c r="L28" s="29">
        <f t="shared" si="0"/>
        <v>88.33333333333333</v>
      </c>
      <c r="M28" s="15">
        <f t="shared" si="1"/>
        <v>72.14814814814815</v>
      </c>
      <c r="N28" s="30">
        <v>0</v>
      </c>
      <c r="O28" s="1">
        <v>80</v>
      </c>
      <c r="P28" s="1">
        <v>90</v>
      </c>
      <c r="Q28" s="1">
        <v>95</v>
      </c>
    </row>
    <row r="29" spans="1:17" ht="16.5">
      <c r="A29" s="1">
        <v>28</v>
      </c>
      <c r="B29" s="1">
        <v>75</v>
      </c>
      <c r="C29" s="1">
        <v>80</v>
      </c>
      <c r="D29" s="1"/>
      <c r="E29" s="1">
        <v>91</v>
      </c>
      <c r="F29" s="1">
        <v>90</v>
      </c>
      <c r="G29" s="1"/>
      <c r="H29" s="38">
        <v>91</v>
      </c>
      <c r="I29" s="1">
        <v>87</v>
      </c>
      <c r="J29" s="1">
        <v>80</v>
      </c>
      <c r="K29" s="1">
        <v>84</v>
      </c>
      <c r="L29" s="29">
        <f t="shared" si="0"/>
        <v>90</v>
      </c>
      <c r="M29" s="15">
        <f t="shared" si="1"/>
        <v>85.33333333333333</v>
      </c>
      <c r="N29" s="30">
        <v>1</v>
      </c>
      <c r="O29" s="2">
        <v>85</v>
      </c>
      <c r="P29" s="1">
        <v>95</v>
      </c>
      <c r="Q29" s="1">
        <v>90</v>
      </c>
    </row>
    <row r="30" spans="1:17" ht="16.5">
      <c r="A30" s="1">
        <v>29</v>
      </c>
      <c r="B30" s="1">
        <v>80</v>
      </c>
      <c r="C30" s="1">
        <v>90</v>
      </c>
      <c r="D30" s="1"/>
      <c r="E30" s="1">
        <v>90</v>
      </c>
      <c r="F30" s="1">
        <v>80</v>
      </c>
      <c r="G30" s="1"/>
      <c r="H30" s="38">
        <v>60</v>
      </c>
      <c r="I30" s="1">
        <v>80</v>
      </c>
      <c r="J30" s="1">
        <v>80</v>
      </c>
      <c r="K30" s="1">
        <v>84</v>
      </c>
      <c r="L30" s="29">
        <f t="shared" si="0"/>
        <v>93.66666666666667</v>
      </c>
      <c r="M30" s="15">
        <f t="shared" si="1"/>
        <v>81.96296296296296</v>
      </c>
      <c r="N30" s="30">
        <v>2</v>
      </c>
      <c r="O30" s="1">
        <v>90</v>
      </c>
      <c r="P30" s="1">
        <v>95</v>
      </c>
      <c r="Q30" s="1">
        <v>96</v>
      </c>
    </row>
    <row r="31" spans="1:17" ht="16.5">
      <c r="A31" s="1">
        <v>30</v>
      </c>
      <c r="B31" s="1">
        <v>90</v>
      </c>
      <c r="C31" s="1">
        <v>70</v>
      </c>
      <c r="D31" s="1"/>
      <c r="E31" s="1">
        <v>90</v>
      </c>
      <c r="F31" s="1">
        <v>75</v>
      </c>
      <c r="G31" s="1"/>
      <c r="H31" s="38">
        <v>90</v>
      </c>
      <c r="I31" s="1">
        <v>87</v>
      </c>
      <c r="J31" s="1">
        <v>80</v>
      </c>
      <c r="K31" s="1">
        <v>84</v>
      </c>
      <c r="L31" s="29">
        <f t="shared" si="0"/>
        <v>88</v>
      </c>
      <c r="M31" s="15">
        <f t="shared" si="1"/>
        <v>83.77777777777777</v>
      </c>
      <c r="N31" s="30">
        <v>1</v>
      </c>
      <c r="O31" s="2">
        <v>85</v>
      </c>
      <c r="P31" s="1">
        <v>99</v>
      </c>
      <c r="Q31" s="1">
        <v>80</v>
      </c>
    </row>
    <row r="32" spans="1:17" ht="16.5">
      <c r="A32" s="1">
        <v>31</v>
      </c>
      <c r="B32" s="1">
        <v>80</v>
      </c>
      <c r="C32" s="1">
        <v>80</v>
      </c>
      <c r="D32" s="1"/>
      <c r="E32" s="1">
        <v>90</v>
      </c>
      <c r="F32" s="1">
        <v>70</v>
      </c>
      <c r="G32" s="1"/>
      <c r="H32" s="38">
        <v>91</v>
      </c>
      <c r="I32" s="1">
        <v>92</v>
      </c>
      <c r="J32" s="1">
        <v>83</v>
      </c>
      <c r="K32" s="1">
        <v>92</v>
      </c>
      <c r="L32" s="29">
        <f t="shared" si="0"/>
        <v>88.33333333333333</v>
      </c>
      <c r="M32" s="15">
        <f t="shared" si="1"/>
        <v>85.14814814814815</v>
      </c>
      <c r="N32" s="30">
        <v>0</v>
      </c>
      <c r="O32" s="1">
        <v>80</v>
      </c>
      <c r="P32" s="1">
        <v>90</v>
      </c>
      <c r="Q32" s="1">
        <v>95</v>
      </c>
    </row>
    <row r="33" spans="1:17" ht="16.5">
      <c r="A33" s="1">
        <v>32</v>
      </c>
      <c r="B33" s="1">
        <v>90</v>
      </c>
      <c r="C33" s="1">
        <v>85</v>
      </c>
      <c r="D33" s="1"/>
      <c r="E33" s="1">
        <v>90</v>
      </c>
      <c r="F33" s="1">
        <v>90</v>
      </c>
      <c r="G33" s="1"/>
      <c r="H33" s="38">
        <v>97</v>
      </c>
      <c r="I33" s="1">
        <v>92</v>
      </c>
      <c r="J33" s="1">
        <v>83</v>
      </c>
      <c r="K33" s="1">
        <v>92</v>
      </c>
      <c r="L33" s="29">
        <f t="shared" si="0"/>
        <v>93.33333333333333</v>
      </c>
      <c r="M33" s="15">
        <f t="shared" si="1"/>
        <v>90.25925925925927</v>
      </c>
      <c r="N33" s="30">
        <v>1</v>
      </c>
      <c r="O33" s="1">
        <v>85</v>
      </c>
      <c r="P33" s="1">
        <v>95</v>
      </c>
      <c r="Q33" s="1">
        <v>100</v>
      </c>
    </row>
    <row r="34" spans="1:17" ht="16.5">
      <c r="A34" s="1">
        <v>33</v>
      </c>
      <c r="B34" s="1">
        <v>90</v>
      </c>
      <c r="C34" s="1">
        <v>88</v>
      </c>
      <c r="D34" s="1"/>
      <c r="E34" s="1">
        <v>90</v>
      </c>
      <c r="F34" s="1">
        <v>90</v>
      </c>
      <c r="G34" s="1"/>
      <c r="H34" s="38">
        <v>90</v>
      </c>
      <c r="I34" s="1">
        <v>92</v>
      </c>
      <c r="J34" s="1">
        <v>83</v>
      </c>
      <c r="K34" s="1">
        <v>92</v>
      </c>
      <c r="L34" s="29">
        <f t="shared" si="0"/>
        <v>90</v>
      </c>
      <c r="M34" s="15">
        <f t="shared" si="1"/>
        <v>89.44444444444444</v>
      </c>
      <c r="N34" s="30">
        <v>0</v>
      </c>
      <c r="O34" s="1">
        <v>80</v>
      </c>
      <c r="P34" s="1">
        <v>90</v>
      </c>
      <c r="Q34" s="1">
        <v>100</v>
      </c>
    </row>
    <row r="35" spans="1:17" ht="16.5">
      <c r="A35" s="1">
        <v>34</v>
      </c>
      <c r="B35" s="1">
        <v>90</v>
      </c>
      <c r="C35" s="1">
        <v>92</v>
      </c>
      <c r="D35" s="1"/>
      <c r="E35" s="1">
        <v>95</v>
      </c>
      <c r="F35" s="1">
        <v>92</v>
      </c>
      <c r="G35" s="1"/>
      <c r="H35" s="38">
        <v>95</v>
      </c>
      <c r="I35" s="1">
        <v>92</v>
      </c>
      <c r="J35" s="1">
        <v>83</v>
      </c>
      <c r="K35" s="1">
        <v>97</v>
      </c>
      <c r="L35" s="29">
        <f t="shared" si="0"/>
        <v>94.66666666666667</v>
      </c>
      <c r="M35" s="15">
        <f t="shared" si="1"/>
        <v>92.29629629629629</v>
      </c>
      <c r="N35" s="30">
        <v>3</v>
      </c>
      <c r="O35" s="1">
        <v>93</v>
      </c>
      <c r="P35" s="1">
        <v>95</v>
      </c>
      <c r="Q35" s="1">
        <v>96</v>
      </c>
    </row>
    <row r="36" spans="1:17" ht="16.5">
      <c r="A36" s="1">
        <v>35</v>
      </c>
      <c r="B36" s="1">
        <v>80</v>
      </c>
      <c r="C36" s="1">
        <v>70</v>
      </c>
      <c r="D36" s="1"/>
      <c r="E36" s="1">
        <v>95</v>
      </c>
      <c r="F36" s="1">
        <v>80</v>
      </c>
      <c r="G36" s="1"/>
      <c r="H36" s="38">
        <v>91</v>
      </c>
      <c r="I36" s="1">
        <v>92</v>
      </c>
      <c r="J36" s="1">
        <v>83</v>
      </c>
      <c r="K36" s="1">
        <v>97</v>
      </c>
      <c r="L36" s="29">
        <f t="shared" si="0"/>
        <v>89.66666666666667</v>
      </c>
      <c r="M36" s="15">
        <f t="shared" si="1"/>
        <v>86.4074074074074</v>
      </c>
      <c r="N36" s="30">
        <v>0</v>
      </c>
      <c r="O36" s="1">
        <v>80</v>
      </c>
      <c r="P36" s="1">
        <v>89</v>
      </c>
      <c r="Q36" s="1">
        <v>100</v>
      </c>
    </row>
    <row r="37" spans="1:17" ht="16.5">
      <c r="A37" s="1">
        <v>36</v>
      </c>
      <c r="B37" s="2" t="s">
        <v>0</v>
      </c>
      <c r="C37" s="2" t="s">
        <v>0</v>
      </c>
      <c r="D37" s="1"/>
      <c r="E37" s="2" t="s">
        <v>0</v>
      </c>
      <c r="F37" s="2" t="s">
        <v>0</v>
      </c>
      <c r="G37" s="1"/>
      <c r="H37" s="39" t="s">
        <v>0</v>
      </c>
      <c r="I37" s="2" t="s">
        <v>0</v>
      </c>
      <c r="J37" s="2" t="s">
        <v>0</v>
      </c>
      <c r="K37" s="2" t="s">
        <v>0</v>
      </c>
      <c r="L37" s="31" t="s">
        <v>0</v>
      </c>
      <c r="M37" s="32" t="s">
        <v>0</v>
      </c>
      <c r="N37" s="2" t="s">
        <v>0</v>
      </c>
      <c r="O37" s="2" t="s">
        <v>0</v>
      </c>
      <c r="P37" s="2" t="s">
        <v>0</v>
      </c>
      <c r="Q37" s="2" t="s">
        <v>0</v>
      </c>
    </row>
    <row r="38" spans="1:17" ht="16.5">
      <c r="A38" s="1">
        <v>37</v>
      </c>
      <c r="B38" s="1">
        <v>80</v>
      </c>
      <c r="C38" s="1">
        <v>90</v>
      </c>
      <c r="D38" s="1"/>
      <c r="E38" s="1">
        <v>90</v>
      </c>
      <c r="F38" s="1">
        <v>90</v>
      </c>
      <c r="G38" s="1"/>
      <c r="H38" s="38">
        <v>80</v>
      </c>
      <c r="I38" s="1">
        <v>90</v>
      </c>
      <c r="J38" s="1">
        <v>83</v>
      </c>
      <c r="K38" s="1">
        <v>92</v>
      </c>
      <c r="L38" s="29">
        <f t="shared" si="0"/>
        <v>86.66666666666667</v>
      </c>
      <c r="M38" s="15">
        <f t="shared" si="1"/>
        <v>86.85185185185185</v>
      </c>
      <c r="N38" s="1">
        <v>1</v>
      </c>
      <c r="O38" s="1">
        <v>85</v>
      </c>
      <c r="P38" s="1">
        <v>85</v>
      </c>
      <c r="Q38" s="1">
        <v>90</v>
      </c>
    </row>
    <row r="39" spans="1:13" ht="16.5">
      <c r="A39" s="8"/>
      <c r="B39" s="3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ht="16.5">
      <c r="A40" s="27"/>
    </row>
  </sheetData>
  <printOptions/>
  <pageMargins left="0.75" right="0.75" top="1" bottom="1" header="0.5" footer="0.5"/>
  <pageSetup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22">
      <selection activeCell="Q22" sqref="N1:Q16384"/>
    </sheetView>
  </sheetViews>
  <sheetFormatPr defaultColWidth="9.00390625" defaultRowHeight="16.5"/>
  <cols>
    <col min="1" max="1" width="4.50390625" style="5" bestFit="1" customWidth="1"/>
    <col min="2" max="2" width="7.00390625" style="5" hidden="1" customWidth="1"/>
    <col min="3" max="3" width="5.00390625" style="5" hidden="1" customWidth="1"/>
    <col min="4" max="4" width="0" style="5" hidden="1" customWidth="1"/>
    <col min="5" max="5" width="7.00390625" style="5" hidden="1" customWidth="1"/>
    <col min="6" max="6" width="6.00390625" style="5" hidden="1" customWidth="1"/>
    <col min="7" max="7" width="0" style="5" hidden="1" customWidth="1"/>
    <col min="8" max="8" width="7.00390625" style="5" hidden="1" customWidth="1"/>
    <col min="9" max="9" width="6.00390625" style="5" hidden="1" customWidth="1"/>
    <col min="10" max="11" width="5.00390625" style="5" hidden="1" customWidth="1"/>
    <col min="12" max="12" width="5.50390625" style="5" hidden="1" customWidth="1"/>
    <col min="13" max="13" width="5.50390625" style="45" bestFit="1" customWidth="1"/>
    <col min="14" max="14" width="5.50390625" style="5" hidden="1" customWidth="1"/>
    <col min="15" max="15" width="7.50390625" style="5" hidden="1" customWidth="1"/>
    <col min="16" max="17" width="5.50390625" style="5" hidden="1" customWidth="1"/>
  </cols>
  <sheetData>
    <row r="1" spans="1:17" ht="16.5">
      <c r="A1" s="1">
        <v>412</v>
      </c>
      <c r="B1" s="1" t="s">
        <v>18</v>
      </c>
      <c r="C1" s="44" t="s">
        <v>62</v>
      </c>
      <c r="D1" s="1"/>
      <c r="E1" s="1" t="s">
        <v>19</v>
      </c>
      <c r="F1" s="1" t="s">
        <v>10</v>
      </c>
      <c r="G1" s="1"/>
      <c r="H1" s="1" t="s">
        <v>11</v>
      </c>
      <c r="I1" s="1" t="s">
        <v>12</v>
      </c>
      <c r="J1" s="43" t="s">
        <v>61</v>
      </c>
      <c r="K1" s="43" t="s">
        <v>52</v>
      </c>
      <c r="L1" s="3" t="s">
        <v>48</v>
      </c>
      <c r="M1" s="20" t="s">
        <v>40</v>
      </c>
      <c r="N1" s="1" t="s">
        <v>41</v>
      </c>
      <c r="O1" s="1" t="s">
        <v>42</v>
      </c>
      <c r="P1" s="1" t="s">
        <v>43</v>
      </c>
      <c r="Q1" s="1" t="s">
        <v>44</v>
      </c>
    </row>
    <row r="2" spans="1:17" ht="16.5">
      <c r="A2" s="1">
        <v>1</v>
      </c>
      <c r="B2" s="1">
        <v>90</v>
      </c>
      <c r="C2" s="1">
        <v>90</v>
      </c>
      <c r="D2" s="1"/>
      <c r="E2" s="1">
        <v>91</v>
      </c>
      <c r="F2" s="1">
        <v>70</v>
      </c>
      <c r="G2" s="1"/>
      <c r="H2" s="38">
        <v>88</v>
      </c>
      <c r="I2" s="1">
        <v>90</v>
      </c>
      <c r="J2" s="1">
        <v>86</v>
      </c>
      <c r="K2" s="1">
        <v>86</v>
      </c>
      <c r="L2" s="29">
        <f>(O2+P2+Q2)/3</f>
        <v>91</v>
      </c>
      <c r="M2" s="15">
        <f>(B2+C2+E2+F2+H2+I2+J2+K2+L2)/9</f>
        <v>86.88888888888889</v>
      </c>
      <c r="N2" s="30">
        <v>2</v>
      </c>
      <c r="O2" s="1">
        <v>90</v>
      </c>
      <c r="P2" s="3">
        <v>93</v>
      </c>
      <c r="Q2" s="3">
        <v>90</v>
      </c>
    </row>
    <row r="3" spans="1:17" ht="16.5">
      <c r="A3" s="1">
        <v>2</v>
      </c>
      <c r="B3" s="1">
        <v>90</v>
      </c>
      <c r="C3" s="1">
        <v>90</v>
      </c>
      <c r="D3" s="1"/>
      <c r="E3" s="1">
        <v>90</v>
      </c>
      <c r="F3" s="1">
        <v>89</v>
      </c>
      <c r="G3" s="1"/>
      <c r="H3" s="38">
        <v>91</v>
      </c>
      <c r="I3" s="1">
        <v>85</v>
      </c>
      <c r="J3" s="1">
        <v>86</v>
      </c>
      <c r="K3" s="1">
        <v>86</v>
      </c>
      <c r="L3" s="29">
        <f aca="true" t="shared" si="0" ref="L3:L37">(O3+P3+Q3)/3</f>
        <v>91.66666666666667</v>
      </c>
      <c r="M3" s="15">
        <f aca="true" t="shared" si="1" ref="M3:M37">(B3+C3+E3+F3+H3+I3)/6</f>
        <v>89.16666666666667</v>
      </c>
      <c r="N3" s="58">
        <v>2</v>
      </c>
      <c r="O3" s="1">
        <v>90</v>
      </c>
      <c r="P3" s="1">
        <v>85</v>
      </c>
      <c r="Q3" s="1">
        <v>100</v>
      </c>
    </row>
    <row r="4" spans="1:17" ht="16.5">
      <c r="A4" s="1">
        <v>3</v>
      </c>
      <c r="B4" s="1">
        <v>80</v>
      </c>
      <c r="C4" s="1">
        <v>90</v>
      </c>
      <c r="D4" s="1"/>
      <c r="E4" s="1">
        <v>90</v>
      </c>
      <c r="F4" s="1">
        <v>90</v>
      </c>
      <c r="G4" s="1"/>
      <c r="H4" s="38">
        <v>92</v>
      </c>
      <c r="I4" s="1">
        <v>85</v>
      </c>
      <c r="J4" s="1">
        <v>86</v>
      </c>
      <c r="K4" s="1">
        <v>86</v>
      </c>
      <c r="L4" s="29">
        <f t="shared" si="0"/>
        <v>97</v>
      </c>
      <c r="M4" s="15">
        <f t="shared" si="1"/>
        <v>87.83333333333333</v>
      </c>
      <c r="N4" s="58">
        <v>9</v>
      </c>
      <c r="O4" s="1">
        <v>97</v>
      </c>
      <c r="P4" s="1">
        <v>98</v>
      </c>
      <c r="Q4" s="1">
        <v>96</v>
      </c>
    </row>
    <row r="5" spans="1:17" ht="16.5">
      <c r="A5" s="1">
        <v>4</v>
      </c>
      <c r="B5" s="1">
        <v>80</v>
      </c>
      <c r="C5" s="1">
        <v>90</v>
      </c>
      <c r="D5" s="1"/>
      <c r="E5" s="1">
        <v>90</v>
      </c>
      <c r="F5" s="1">
        <v>90</v>
      </c>
      <c r="G5" s="1"/>
      <c r="H5" s="39" t="s">
        <v>0</v>
      </c>
      <c r="I5" s="2" t="s">
        <v>0</v>
      </c>
      <c r="J5" s="2" t="s">
        <v>0</v>
      </c>
      <c r="K5" s="2" t="s">
        <v>0</v>
      </c>
      <c r="L5" s="31" t="s">
        <v>13</v>
      </c>
      <c r="M5" s="32" t="s">
        <v>13</v>
      </c>
      <c r="N5" s="58" t="s">
        <v>86</v>
      </c>
      <c r="O5" s="2" t="s">
        <v>0</v>
      </c>
      <c r="P5" s="2" t="s">
        <v>0</v>
      </c>
      <c r="Q5" s="2" t="s">
        <v>0</v>
      </c>
    </row>
    <row r="6" spans="1:17" ht="16.5">
      <c r="A6" s="1">
        <v>5</v>
      </c>
      <c r="B6" s="1">
        <v>90</v>
      </c>
      <c r="C6" s="1">
        <v>90</v>
      </c>
      <c r="D6" s="1"/>
      <c r="E6" s="1">
        <v>91</v>
      </c>
      <c r="F6" s="1">
        <v>93</v>
      </c>
      <c r="G6" s="1"/>
      <c r="H6" s="38">
        <v>75</v>
      </c>
      <c r="I6" s="1">
        <v>85</v>
      </c>
      <c r="J6" s="1">
        <v>86</v>
      </c>
      <c r="K6" s="1">
        <v>80</v>
      </c>
      <c r="L6" s="29">
        <f t="shared" si="0"/>
        <v>88.33333333333333</v>
      </c>
      <c r="M6" s="15">
        <f t="shared" si="1"/>
        <v>87.33333333333333</v>
      </c>
      <c r="N6" s="58">
        <v>2</v>
      </c>
      <c r="O6" s="1">
        <v>90</v>
      </c>
      <c r="P6" s="1">
        <v>90</v>
      </c>
      <c r="Q6" s="1">
        <v>85</v>
      </c>
    </row>
    <row r="7" spans="1:17" ht="16.5">
      <c r="A7" s="1">
        <v>6</v>
      </c>
      <c r="B7" s="1">
        <v>65</v>
      </c>
      <c r="C7" s="1">
        <v>90</v>
      </c>
      <c r="D7" s="1"/>
      <c r="E7" s="1">
        <v>91</v>
      </c>
      <c r="F7" s="1">
        <v>80</v>
      </c>
      <c r="G7" s="1"/>
      <c r="H7" s="38">
        <v>95</v>
      </c>
      <c r="I7" s="1">
        <v>90</v>
      </c>
      <c r="J7" s="1">
        <v>88</v>
      </c>
      <c r="K7" s="1">
        <v>88</v>
      </c>
      <c r="L7" s="29">
        <f t="shared" si="0"/>
        <v>99.33333333333333</v>
      </c>
      <c r="M7" s="15">
        <f t="shared" si="1"/>
        <v>85.16666666666667</v>
      </c>
      <c r="N7" s="58">
        <v>12</v>
      </c>
      <c r="O7" s="1">
        <v>99</v>
      </c>
      <c r="P7" s="1">
        <v>99</v>
      </c>
      <c r="Q7" s="1">
        <v>100</v>
      </c>
    </row>
    <row r="8" spans="1:17" ht="16.5">
      <c r="A8" s="1">
        <v>7</v>
      </c>
      <c r="B8" s="1">
        <v>80</v>
      </c>
      <c r="C8" s="1">
        <v>89</v>
      </c>
      <c r="D8" s="1"/>
      <c r="E8" s="1">
        <v>90</v>
      </c>
      <c r="F8" s="1">
        <v>90</v>
      </c>
      <c r="G8" s="1"/>
      <c r="H8" s="38">
        <v>65</v>
      </c>
      <c r="I8" s="1">
        <v>92</v>
      </c>
      <c r="J8" s="1">
        <v>88</v>
      </c>
      <c r="K8" s="1">
        <v>88</v>
      </c>
      <c r="L8" s="29">
        <f t="shared" si="0"/>
        <v>88.33333333333333</v>
      </c>
      <c r="M8" s="15">
        <f t="shared" si="1"/>
        <v>84.33333333333333</v>
      </c>
      <c r="N8" s="58">
        <v>0</v>
      </c>
      <c r="O8" s="1">
        <v>80</v>
      </c>
      <c r="P8" s="1">
        <v>96</v>
      </c>
      <c r="Q8" s="1">
        <v>89</v>
      </c>
    </row>
    <row r="9" spans="1:17" ht="16.5">
      <c r="A9" s="1">
        <v>8</v>
      </c>
      <c r="B9" s="1">
        <v>90</v>
      </c>
      <c r="C9" s="1">
        <v>90</v>
      </c>
      <c r="D9" s="1"/>
      <c r="E9" s="1">
        <v>90</v>
      </c>
      <c r="F9" s="1">
        <v>94</v>
      </c>
      <c r="G9" s="1"/>
      <c r="H9" s="38">
        <v>97</v>
      </c>
      <c r="I9" s="1">
        <v>90</v>
      </c>
      <c r="J9" s="1">
        <v>88</v>
      </c>
      <c r="K9" s="1">
        <v>88</v>
      </c>
      <c r="L9" s="29">
        <f t="shared" si="0"/>
        <v>86.33333333333333</v>
      </c>
      <c r="M9" s="15">
        <f t="shared" si="1"/>
        <v>91.83333333333333</v>
      </c>
      <c r="N9" s="58">
        <v>0</v>
      </c>
      <c r="O9" s="1">
        <v>80</v>
      </c>
      <c r="P9" s="1">
        <v>89</v>
      </c>
      <c r="Q9" s="1">
        <v>90</v>
      </c>
    </row>
    <row r="10" spans="1:17" ht="16.5">
      <c r="A10" s="1">
        <v>9</v>
      </c>
      <c r="B10" s="1">
        <v>90</v>
      </c>
      <c r="C10" s="1">
        <v>90</v>
      </c>
      <c r="D10" s="1"/>
      <c r="E10" s="1">
        <v>91</v>
      </c>
      <c r="F10" s="1">
        <v>69</v>
      </c>
      <c r="G10" s="1"/>
      <c r="H10" s="38">
        <v>93</v>
      </c>
      <c r="I10" s="1">
        <v>92</v>
      </c>
      <c r="J10" s="1">
        <v>88</v>
      </c>
      <c r="K10" s="1">
        <v>88</v>
      </c>
      <c r="L10" s="29">
        <f t="shared" si="0"/>
        <v>85</v>
      </c>
      <c r="M10" s="15">
        <f t="shared" si="1"/>
        <v>87.5</v>
      </c>
      <c r="N10" s="58">
        <v>1</v>
      </c>
      <c r="O10" s="1">
        <v>85</v>
      </c>
      <c r="P10" s="1">
        <v>80</v>
      </c>
      <c r="Q10" s="1">
        <v>90</v>
      </c>
    </row>
    <row r="11" spans="1:17" ht="16.5">
      <c r="A11" s="1">
        <v>10</v>
      </c>
      <c r="B11" s="1">
        <v>90</v>
      </c>
      <c r="C11" s="1">
        <v>90</v>
      </c>
      <c r="D11" s="1"/>
      <c r="E11" s="1">
        <v>91</v>
      </c>
      <c r="F11" s="1">
        <v>79</v>
      </c>
      <c r="G11" s="1"/>
      <c r="H11" s="38">
        <v>95</v>
      </c>
      <c r="I11" s="1">
        <v>90</v>
      </c>
      <c r="J11" s="1">
        <v>88</v>
      </c>
      <c r="K11" s="1">
        <v>88</v>
      </c>
      <c r="L11" s="29">
        <f t="shared" si="0"/>
        <v>96.66666666666667</v>
      </c>
      <c r="M11" s="15">
        <f t="shared" si="1"/>
        <v>89.16666666666667</v>
      </c>
      <c r="N11" s="58">
        <v>2</v>
      </c>
      <c r="O11" s="1">
        <v>90</v>
      </c>
      <c r="P11" s="1">
        <v>100</v>
      </c>
      <c r="Q11" s="1">
        <v>100</v>
      </c>
    </row>
    <row r="12" spans="1:17" ht="16.5">
      <c r="A12" s="1">
        <v>11</v>
      </c>
      <c r="B12" s="2" t="s">
        <v>0</v>
      </c>
      <c r="C12" s="2" t="s">
        <v>0</v>
      </c>
      <c r="D12" s="1"/>
      <c r="E12" s="2" t="s">
        <v>0</v>
      </c>
      <c r="F12" s="2" t="s">
        <v>0</v>
      </c>
      <c r="G12" s="1"/>
      <c r="H12" s="39" t="s">
        <v>0</v>
      </c>
      <c r="I12" s="1">
        <v>87</v>
      </c>
      <c r="J12" s="1">
        <v>90</v>
      </c>
      <c r="K12" s="1">
        <v>95</v>
      </c>
      <c r="L12" s="29">
        <f t="shared" si="0"/>
        <v>85</v>
      </c>
      <c r="M12" s="15">
        <f>(I12+J12+K12+L12)/4</f>
        <v>89.25</v>
      </c>
      <c r="N12" s="58">
        <v>0</v>
      </c>
      <c r="O12" s="1">
        <v>80</v>
      </c>
      <c r="P12" s="1">
        <v>80</v>
      </c>
      <c r="Q12" s="1">
        <v>95</v>
      </c>
    </row>
    <row r="13" spans="1:17" ht="16.5">
      <c r="A13" s="1">
        <v>12</v>
      </c>
      <c r="B13" s="1">
        <v>90</v>
      </c>
      <c r="C13" s="1">
        <v>90</v>
      </c>
      <c r="D13" s="1"/>
      <c r="E13" s="1">
        <v>91</v>
      </c>
      <c r="F13" s="1">
        <v>98</v>
      </c>
      <c r="G13" s="1"/>
      <c r="H13" s="38">
        <v>90</v>
      </c>
      <c r="I13" s="1">
        <v>85</v>
      </c>
      <c r="J13" s="1">
        <v>90</v>
      </c>
      <c r="K13" s="1">
        <v>95</v>
      </c>
      <c r="L13" s="29">
        <f t="shared" si="0"/>
        <v>91.66666666666667</v>
      </c>
      <c r="M13" s="15">
        <f t="shared" si="1"/>
        <v>90.66666666666667</v>
      </c>
      <c r="N13" s="58">
        <v>2</v>
      </c>
      <c r="O13" s="1">
        <v>90</v>
      </c>
      <c r="P13" s="1">
        <v>90</v>
      </c>
      <c r="Q13" s="1">
        <v>95</v>
      </c>
    </row>
    <row r="14" spans="1:17" ht="16.5">
      <c r="A14" s="1">
        <v>13</v>
      </c>
      <c r="B14" s="1">
        <v>90</v>
      </c>
      <c r="C14" s="1">
        <v>90</v>
      </c>
      <c r="D14" s="1"/>
      <c r="E14" s="1">
        <v>92</v>
      </c>
      <c r="F14" s="1">
        <v>94</v>
      </c>
      <c r="G14" s="1"/>
      <c r="H14" s="38">
        <v>90</v>
      </c>
      <c r="I14" s="1">
        <v>85</v>
      </c>
      <c r="J14" s="1">
        <v>90</v>
      </c>
      <c r="K14" s="1">
        <v>95</v>
      </c>
      <c r="L14" s="29">
        <f t="shared" si="0"/>
        <v>92.66666666666667</v>
      </c>
      <c r="M14" s="15">
        <f t="shared" si="1"/>
        <v>90.16666666666667</v>
      </c>
      <c r="N14" s="58">
        <v>0</v>
      </c>
      <c r="O14" s="1">
        <v>80</v>
      </c>
      <c r="P14" s="1">
        <v>98</v>
      </c>
      <c r="Q14" s="1">
        <v>100</v>
      </c>
    </row>
    <row r="15" spans="1:17" ht="16.5">
      <c r="A15" s="1">
        <v>14</v>
      </c>
      <c r="B15" s="1">
        <v>90</v>
      </c>
      <c r="C15" s="1">
        <v>88</v>
      </c>
      <c r="D15" s="1"/>
      <c r="E15" s="1">
        <v>92</v>
      </c>
      <c r="F15" s="1">
        <v>90</v>
      </c>
      <c r="G15" s="1"/>
      <c r="H15" s="38">
        <v>91</v>
      </c>
      <c r="I15" s="1">
        <v>85</v>
      </c>
      <c r="J15" s="1">
        <v>90</v>
      </c>
      <c r="K15" s="1">
        <v>95</v>
      </c>
      <c r="L15" s="29">
        <f t="shared" si="0"/>
        <v>92.66666666666667</v>
      </c>
      <c r="M15" s="15">
        <f t="shared" si="1"/>
        <v>89.33333333333333</v>
      </c>
      <c r="N15" s="58">
        <v>0</v>
      </c>
      <c r="O15" s="1">
        <v>80</v>
      </c>
      <c r="P15" s="1">
        <v>98</v>
      </c>
      <c r="Q15" s="1">
        <v>100</v>
      </c>
    </row>
    <row r="16" spans="1:17" ht="16.5">
      <c r="A16" s="1">
        <v>15</v>
      </c>
      <c r="B16" s="1">
        <v>90</v>
      </c>
      <c r="C16" s="1">
        <v>90</v>
      </c>
      <c r="D16" s="1"/>
      <c r="E16" s="1">
        <v>91</v>
      </c>
      <c r="F16" s="1">
        <v>90</v>
      </c>
      <c r="G16" s="1"/>
      <c r="H16" s="38">
        <v>92</v>
      </c>
      <c r="I16" s="1">
        <v>85</v>
      </c>
      <c r="J16" s="1">
        <v>90</v>
      </c>
      <c r="K16" s="1">
        <v>95</v>
      </c>
      <c r="L16" s="29">
        <f t="shared" si="0"/>
        <v>94.66666666666667</v>
      </c>
      <c r="M16" s="15">
        <f t="shared" si="1"/>
        <v>89.66666666666667</v>
      </c>
      <c r="N16" s="58">
        <v>1</v>
      </c>
      <c r="O16" s="1">
        <v>85</v>
      </c>
      <c r="P16" s="1">
        <v>99</v>
      </c>
      <c r="Q16" s="1">
        <v>100</v>
      </c>
    </row>
    <row r="17" spans="1:17" ht="16.5">
      <c r="A17" s="1">
        <v>16</v>
      </c>
      <c r="B17" s="1">
        <v>90</v>
      </c>
      <c r="C17" s="1">
        <v>90</v>
      </c>
      <c r="D17" s="1"/>
      <c r="E17" s="1">
        <v>91</v>
      </c>
      <c r="F17" s="1">
        <v>90</v>
      </c>
      <c r="G17" s="1"/>
      <c r="H17" s="38">
        <v>93</v>
      </c>
      <c r="I17" s="1">
        <v>85</v>
      </c>
      <c r="J17" s="1">
        <v>82</v>
      </c>
      <c r="K17" s="1">
        <v>82</v>
      </c>
      <c r="L17" s="29">
        <f t="shared" si="0"/>
        <v>91.33333333333333</v>
      </c>
      <c r="M17" s="15">
        <f t="shared" si="1"/>
        <v>89.83333333333333</v>
      </c>
      <c r="N17" s="58">
        <v>1</v>
      </c>
      <c r="O17" s="1">
        <v>85</v>
      </c>
      <c r="P17" s="1">
        <v>94</v>
      </c>
      <c r="Q17" s="1">
        <v>95</v>
      </c>
    </row>
    <row r="18" spans="1:17" ht="16.5">
      <c r="A18" s="1">
        <v>17</v>
      </c>
      <c r="B18" s="1">
        <v>90</v>
      </c>
      <c r="C18" s="1">
        <v>65</v>
      </c>
      <c r="D18" s="1"/>
      <c r="E18" s="1">
        <v>90</v>
      </c>
      <c r="F18" s="1">
        <v>69</v>
      </c>
      <c r="G18" s="1"/>
      <c r="H18" s="38">
        <v>92</v>
      </c>
      <c r="I18" s="1">
        <v>85</v>
      </c>
      <c r="J18" s="1">
        <v>82</v>
      </c>
      <c r="K18" s="1">
        <v>82</v>
      </c>
      <c r="L18" s="29">
        <f t="shared" si="0"/>
        <v>88.33333333333333</v>
      </c>
      <c r="M18" s="15">
        <f t="shared" si="1"/>
        <v>81.83333333333333</v>
      </c>
      <c r="N18" s="58">
        <v>1</v>
      </c>
      <c r="O18" s="1">
        <v>85</v>
      </c>
      <c r="P18" s="1">
        <v>90</v>
      </c>
      <c r="Q18" s="1">
        <v>90</v>
      </c>
    </row>
    <row r="19" spans="1:17" ht="16.5">
      <c r="A19" s="1">
        <v>18</v>
      </c>
      <c r="B19" s="1">
        <v>90</v>
      </c>
      <c r="C19" s="1">
        <v>90</v>
      </c>
      <c r="D19" s="1"/>
      <c r="E19" s="1">
        <v>90</v>
      </c>
      <c r="F19" s="1">
        <v>80</v>
      </c>
      <c r="G19" s="1"/>
      <c r="H19" s="38">
        <v>80</v>
      </c>
      <c r="I19" s="1">
        <v>75</v>
      </c>
      <c r="J19" s="1">
        <v>80</v>
      </c>
      <c r="K19" s="1">
        <v>82</v>
      </c>
      <c r="L19" s="29">
        <f t="shared" si="0"/>
        <v>90</v>
      </c>
      <c r="M19" s="15">
        <f t="shared" si="1"/>
        <v>84.16666666666667</v>
      </c>
      <c r="N19" s="58">
        <v>0</v>
      </c>
      <c r="O19" s="1">
        <v>80</v>
      </c>
      <c r="P19" s="1">
        <v>90</v>
      </c>
      <c r="Q19" s="1">
        <v>100</v>
      </c>
    </row>
    <row r="20" spans="1:17" ht="16.5">
      <c r="A20" s="1">
        <v>19</v>
      </c>
      <c r="B20" s="1">
        <v>90</v>
      </c>
      <c r="C20" s="1">
        <v>86</v>
      </c>
      <c r="D20" s="1"/>
      <c r="E20" s="1">
        <v>90</v>
      </c>
      <c r="F20" s="1">
        <v>80</v>
      </c>
      <c r="G20" s="1"/>
      <c r="H20" s="38">
        <v>89</v>
      </c>
      <c r="I20" s="1">
        <v>87</v>
      </c>
      <c r="J20" s="1">
        <v>82</v>
      </c>
      <c r="K20" s="1">
        <v>82</v>
      </c>
      <c r="L20" s="29">
        <f t="shared" si="0"/>
        <v>95.66666666666667</v>
      </c>
      <c r="M20" s="15">
        <f t="shared" si="1"/>
        <v>87</v>
      </c>
      <c r="N20" s="58">
        <v>7</v>
      </c>
      <c r="O20" s="1">
        <v>95</v>
      </c>
      <c r="P20" s="1">
        <v>95</v>
      </c>
      <c r="Q20" s="1">
        <v>97</v>
      </c>
    </row>
    <row r="21" spans="1:17" ht="16.5">
      <c r="A21" s="1">
        <v>20</v>
      </c>
      <c r="B21" s="1">
        <v>65</v>
      </c>
      <c r="C21" s="1">
        <v>87</v>
      </c>
      <c r="D21" s="1"/>
      <c r="E21" s="1">
        <v>90</v>
      </c>
      <c r="F21" s="1">
        <v>65</v>
      </c>
      <c r="G21" s="1"/>
      <c r="H21" s="38">
        <v>90</v>
      </c>
      <c r="I21" s="1">
        <v>85</v>
      </c>
      <c r="J21" s="1">
        <v>80</v>
      </c>
      <c r="K21" s="1">
        <v>82</v>
      </c>
      <c r="L21" s="29">
        <f t="shared" si="0"/>
        <v>66.66666666666667</v>
      </c>
      <c r="M21" s="15">
        <f t="shared" si="1"/>
        <v>80.33333333333333</v>
      </c>
      <c r="N21" s="58">
        <v>0</v>
      </c>
      <c r="O21" s="1">
        <v>80</v>
      </c>
      <c r="P21" s="1">
        <v>60</v>
      </c>
      <c r="Q21" s="1">
        <v>60</v>
      </c>
    </row>
    <row r="22" spans="1:17" ht="16.5">
      <c r="A22" s="1">
        <v>21</v>
      </c>
      <c r="B22" s="1">
        <v>90</v>
      </c>
      <c r="C22" s="1">
        <v>88</v>
      </c>
      <c r="D22" s="1"/>
      <c r="E22" s="1">
        <v>90</v>
      </c>
      <c r="F22" s="1">
        <v>80</v>
      </c>
      <c r="G22" s="1"/>
      <c r="H22" s="38">
        <v>90</v>
      </c>
      <c r="I22" s="1">
        <v>95</v>
      </c>
      <c r="J22" s="1">
        <v>95</v>
      </c>
      <c r="K22" s="1">
        <v>92</v>
      </c>
      <c r="L22" s="29">
        <f t="shared" si="0"/>
        <v>87.66666666666667</v>
      </c>
      <c r="M22" s="15">
        <f t="shared" si="1"/>
        <v>88.83333333333333</v>
      </c>
      <c r="N22" s="58">
        <v>1</v>
      </c>
      <c r="O22" s="1">
        <v>85</v>
      </c>
      <c r="P22" s="1">
        <v>90</v>
      </c>
      <c r="Q22" s="1">
        <v>88</v>
      </c>
    </row>
    <row r="23" spans="1:17" ht="16.5">
      <c r="A23" s="1">
        <v>22</v>
      </c>
      <c r="B23" s="1">
        <v>90</v>
      </c>
      <c r="C23" s="1">
        <v>90</v>
      </c>
      <c r="D23" s="1"/>
      <c r="E23" s="1">
        <v>91</v>
      </c>
      <c r="F23" s="1">
        <v>93</v>
      </c>
      <c r="G23" s="1"/>
      <c r="H23" s="38">
        <v>90</v>
      </c>
      <c r="I23" s="1">
        <v>95</v>
      </c>
      <c r="J23" s="1">
        <v>95</v>
      </c>
      <c r="K23" s="1">
        <v>92</v>
      </c>
      <c r="L23" s="29">
        <f t="shared" si="0"/>
        <v>91</v>
      </c>
      <c r="M23" s="15">
        <f t="shared" si="1"/>
        <v>91.5</v>
      </c>
      <c r="N23" s="58">
        <v>2</v>
      </c>
      <c r="O23" s="1">
        <v>90</v>
      </c>
      <c r="P23" s="1">
        <v>90</v>
      </c>
      <c r="Q23" s="1">
        <v>93</v>
      </c>
    </row>
    <row r="24" spans="1:17" ht="16.5">
      <c r="A24" s="1">
        <v>23</v>
      </c>
      <c r="B24" s="1">
        <v>90</v>
      </c>
      <c r="C24" s="1">
        <v>90</v>
      </c>
      <c r="D24" s="1"/>
      <c r="E24" s="1">
        <v>91</v>
      </c>
      <c r="F24" s="1">
        <v>92</v>
      </c>
      <c r="G24" s="1"/>
      <c r="H24" s="38">
        <v>91</v>
      </c>
      <c r="I24" s="1">
        <v>97</v>
      </c>
      <c r="J24" s="1">
        <v>95</v>
      </c>
      <c r="K24" s="1">
        <v>92</v>
      </c>
      <c r="L24" s="29">
        <f t="shared" si="0"/>
        <v>96.66666666666667</v>
      </c>
      <c r="M24" s="15">
        <f t="shared" si="1"/>
        <v>91.83333333333333</v>
      </c>
      <c r="N24" s="58">
        <v>9</v>
      </c>
      <c r="O24" s="1">
        <v>97</v>
      </c>
      <c r="P24" s="1">
        <v>95</v>
      </c>
      <c r="Q24" s="1">
        <v>98</v>
      </c>
    </row>
    <row r="25" spans="1:17" ht="16.5">
      <c r="A25" s="1">
        <v>24</v>
      </c>
      <c r="B25" s="1">
        <v>80</v>
      </c>
      <c r="C25" s="1">
        <v>90</v>
      </c>
      <c r="D25" s="1"/>
      <c r="E25" s="1">
        <v>91</v>
      </c>
      <c r="F25" s="1">
        <v>94</v>
      </c>
      <c r="G25" s="1"/>
      <c r="H25" s="38">
        <v>96</v>
      </c>
      <c r="I25" s="1">
        <v>97</v>
      </c>
      <c r="J25" s="1">
        <v>95</v>
      </c>
      <c r="K25" s="1">
        <v>92</v>
      </c>
      <c r="L25" s="29">
        <f t="shared" si="0"/>
        <v>95.66666666666667</v>
      </c>
      <c r="M25" s="15">
        <f t="shared" si="1"/>
        <v>91.33333333333333</v>
      </c>
      <c r="N25" s="58">
        <v>6</v>
      </c>
      <c r="O25" s="1">
        <v>93</v>
      </c>
      <c r="P25" s="1">
        <v>95</v>
      </c>
      <c r="Q25" s="1">
        <v>99</v>
      </c>
    </row>
    <row r="26" spans="1:17" ht="16.5">
      <c r="A26" s="1">
        <v>25</v>
      </c>
      <c r="B26" s="1">
        <v>80</v>
      </c>
      <c r="C26" s="1">
        <v>90</v>
      </c>
      <c r="D26" s="1"/>
      <c r="E26" s="1">
        <v>91</v>
      </c>
      <c r="F26" s="1">
        <v>96</v>
      </c>
      <c r="G26" s="1"/>
      <c r="H26" s="38">
        <v>90</v>
      </c>
      <c r="I26" s="1">
        <v>95</v>
      </c>
      <c r="J26" s="1">
        <v>95</v>
      </c>
      <c r="K26" s="1">
        <v>92</v>
      </c>
      <c r="L26" s="29">
        <f t="shared" si="0"/>
        <v>91.66666666666667</v>
      </c>
      <c r="M26" s="15">
        <f t="shared" si="1"/>
        <v>90.33333333333333</v>
      </c>
      <c r="N26" s="58">
        <v>1</v>
      </c>
      <c r="O26" s="1">
        <v>85</v>
      </c>
      <c r="P26" s="1">
        <v>95</v>
      </c>
      <c r="Q26" s="1">
        <v>95</v>
      </c>
    </row>
    <row r="27" spans="1:17" ht="16.5">
      <c r="A27" s="1">
        <v>26</v>
      </c>
      <c r="B27" s="1">
        <v>90</v>
      </c>
      <c r="C27" s="1">
        <v>90</v>
      </c>
      <c r="D27" s="1"/>
      <c r="E27" s="1">
        <v>90</v>
      </c>
      <c r="F27" s="1">
        <v>95</v>
      </c>
      <c r="G27" s="1"/>
      <c r="H27" s="38">
        <v>90</v>
      </c>
      <c r="I27" s="1">
        <v>85</v>
      </c>
      <c r="J27" s="1">
        <v>84</v>
      </c>
      <c r="K27" s="1">
        <v>90</v>
      </c>
      <c r="L27" s="29">
        <f t="shared" si="0"/>
        <v>91</v>
      </c>
      <c r="M27" s="15">
        <f t="shared" si="1"/>
        <v>90</v>
      </c>
      <c r="N27" s="58">
        <v>1</v>
      </c>
      <c r="O27" s="1">
        <v>85</v>
      </c>
      <c r="P27" s="1">
        <v>93</v>
      </c>
      <c r="Q27" s="1">
        <v>95</v>
      </c>
    </row>
    <row r="28" spans="1:17" ht="16.5">
      <c r="A28" s="1">
        <v>27</v>
      </c>
      <c r="B28" s="1">
        <v>90</v>
      </c>
      <c r="C28" s="1">
        <v>75</v>
      </c>
      <c r="D28" s="1"/>
      <c r="E28" s="1">
        <v>90</v>
      </c>
      <c r="F28" s="1">
        <v>90</v>
      </c>
      <c r="G28" s="1"/>
      <c r="H28" s="38">
        <v>91</v>
      </c>
      <c r="I28" s="1">
        <v>85</v>
      </c>
      <c r="J28" s="1">
        <v>84</v>
      </c>
      <c r="K28" s="1">
        <v>90</v>
      </c>
      <c r="L28" s="29">
        <f t="shared" si="0"/>
        <v>88.33333333333333</v>
      </c>
      <c r="M28" s="15">
        <f t="shared" si="1"/>
        <v>86.83333333333333</v>
      </c>
      <c r="N28" s="58">
        <v>0</v>
      </c>
      <c r="O28" s="1">
        <v>80</v>
      </c>
      <c r="P28" s="1">
        <v>95</v>
      </c>
      <c r="Q28" s="1">
        <v>90</v>
      </c>
    </row>
    <row r="29" spans="1:17" ht="16.5">
      <c r="A29" s="1">
        <v>28</v>
      </c>
      <c r="B29" s="1">
        <v>90</v>
      </c>
      <c r="C29" s="1">
        <v>90</v>
      </c>
      <c r="D29" s="1"/>
      <c r="E29" s="1">
        <v>90</v>
      </c>
      <c r="F29" s="1">
        <v>80</v>
      </c>
      <c r="G29" s="1"/>
      <c r="H29" s="38">
        <v>90</v>
      </c>
      <c r="I29" s="1">
        <v>87</v>
      </c>
      <c r="J29" s="1">
        <v>84</v>
      </c>
      <c r="K29" s="1">
        <v>90</v>
      </c>
      <c r="L29" s="29">
        <f t="shared" si="0"/>
        <v>92.66666666666667</v>
      </c>
      <c r="M29" s="15">
        <f t="shared" si="1"/>
        <v>87.83333333333333</v>
      </c>
      <c r="N29" s="58">
        <v>2</v>
      </c>
      <c r="O29" s="1">
        <v>90</v>
      </c>
      <c r="P29" s="1">
        <v>93</v>
      </c>
      <c r="Q29" s="1">
        <v>95</v>
      </c>
    </row>
    <row r="30" spans="1:17" ht="16.5">
      <c r="A30" s="1">
        <v>29</v>
      </c>
      <c r="B30" s="1">
        <v>90</v>
      </c>
      <c r="C30" s="1">
        <v>90</v>
      </c>
      <c r="D30" s="1"/>
      <c r="E30" s="1">
        <v>90</v>
      </c>
      <c r="F30" s="1">
        <v>80</v>
      </c>
      <c r="G30" s="1"/>
      <c r="H30" s="38">
        <v>91</v>
      </c>
      <c r="I30" s="1">
        <v>80</v>
      </c>
      <c r="J30" s="1">
        <v>84</v>
      </c>
      <c r="K30" s="1">
        <v>90</v>
      </c>
      <c r="L30" s="29">
        <f t="shared" si="0"/>
        <v>68.33333333333333</v>
      </c>
      <c r="M30" s="15">
        <f t="shared" si="1"/>
        <v>86.83333333333333</v>
      </c>
      <c r="N30" s="58">
        <v>1</v>
      </c>
      <c r="O30" s="1">
        <v>85</v>
      </c>
      <c r="P30" s="1">
        <v>60</v>
      </c>
      <c r="Q30" s="1">
        <v>60</v>
      </c>
    </row>
    <row r="31" spans="1:17" ht="16.5">
      <c r="A31" s="1">
        <v>30</v>
      </c>
      <c r="B31" s="1">
        <v>90</v>
      </c>
      <c r="C31" s="1">
        <v>90</v>
      </c>
      <c r="D31" s="1"/>
      <c r="E31" s="1">
        <v>90</v>
      </c>
      <c r="F31" s="1">
        <v>90</v>
      </c>
      <c r="G31" s="1"/>
      <c r="H31" s="38">
        <v>95</v>
      </c>
      <c r="I31" s="1">
        <v>85</v>
      </c>
      <c r="J31" s="1">
        <v>84</v>
      </c>
      <c r="K31" s="1">
        <v>90</v>
      </c>
      <c r="L31" s="29">
        <f t="shared" si="0"/>
        <v>91.66666666666667</v>
      </c>
      <c r="M31" s="15">
        <f t="shared" si="1"/>
        <v>90</v>
      </c>
      <c r="N31" s="58">
        <v>1</v>
      </c>
      <c r="O31" s="1">
        <v>85</v>
      </c>
      <c r="P31" s="1">
        <v>95</v>
      </c>
      <c r="Q31" s="1">
        <v>95</v>
      </c>
    </row>
    <row r="32" spans="1:17" ht="16.5">
      <c r="A32" s="1">
        <v>31</v>
      </c>
      <c r="B32" s="1">
        <v>90</v>
      </c>
      <c r="C32" s="1">
        <v>89</v>
      </c>
      <c r="D32" s="1"/>
      <c r="E32" s="1">
        <v>95</v>
      </c>
      <c r="F32" s="1">
        <v>70</v>
      </c>
      <c r="G32" s="1"/>
      <c r="H32" s="38">
        <v>93</v>
      </c>
      <c r="I32" s="1">
        <v>85</v>
      </c>
      <c r="J32" s="1">
        <v>82</v>
      </c>
      <c r="K32" s="1">
        <v>84</v>
      </c>
      <c r="L32" s="29">
        <f t="shared" si="0"/>
        <v>96.66666666666667</v>
      </c>
      <c r="M32" s="15">
        <f t="shared" si="1"/>
        <v>87</v>
      </c>
      <c r="N32" s="58">
        <v>2</v>
      </c>
      <c r="O32" s="1">
        <v>90</v>
      </c>
      <c r="P32" s="1">
        <v>100</v>
      </c>
      <c r="Q32" s="1">
        <v>100</v>
      </c>
    </row>
    <row r="33" spans="1:17" ht="16.5">
      <c r="A33" s="1">
        <v>32</v>
      </c>
      <c r="B33" s="1">
        <v>90</v>
      </c>
      <c r="C33" s="1">
        <v>70</v>
      </c>
      <c r="D33" s="1"/>
      <c r="E33" s="1">
        <v>95</v>
      </c>
      <c r="F33" s="1">
        <v>80</v>
      </c>
      <c r="G33" s="1"/>
      <c r="H33" s="38">
        <v>90</v>
      </c>
      <c r="I33" s="1">
        <v>85</v>
      </c>
      <c r="J33" s="1">
        <v>82</v>
      </c>
      <c r="K33" s="1">
        <v>84</v>
      </c>
      <c r="L33" s="29">
        <f t="shared" si="0"/>
        <v>93.33333333333333</v>
      </c>
      <c r="M33" s="15">
        <f t="shared" si="1"/>
        <v>85</v>
      </c>
      <c r="N33" s="58">
        <v>1</v>
      </c>
      <c r="O33" s="1">
        <v>85</v>
      </c>
      <c r="P33" s="1">
        <v>96</v>
      </c>
      <c r="Q33" s="1">
        <v>99</v>
      </c>
    </row>
    <row r="34" spans="1:17" ht="16.5">
      <c r="A34" s="1">
        <v>33</v>
      </c>
      <c r="B34" s="1">
        <v>90</v>
      </c>
      <c r="C34" s="1">
        <v>70</v>
      </c>
      <c r="D34" s="1"/>
      <c r="E34" s="1">
        <v>65</v>
      </c>
      <c r="F34" s="1">
        <v>91</v>
      </c>
      <c r="G34" s="1"/>
      <c r="H34" s="38">
        <v>85</v>
      </c>
      <c r="I34" s="1">
        <v>80</v>
      </c>
      <c r="J34" s="1">
        <v>80</v>
      </c>
      <c r="K34" s="1">
        <v>84</v>
      </c>
      <c r="L34" s="29">
        <f t="shared" si="0"/>
        <v>66.66666666666667</v>
      </c>
      <c r="M34" s="15">
        <f t="shared" si="1"/>
        <v>80.16666666666667</v>
      </c>
      <c r="N34" s="58">
        <v>0</v>
      </c>
      <c r="O34" s="1">
        <v>80</v>
      </c>
      <c r="P34" s="1">
        <v>60</v>
      </c>
      <c r="Q34" s="1">
        <v>60</v>
      </c>
    </row>
    <row r="35" spans="1:17" ht="16.5">
      <c r="A35" s="1">
        <v>34</v>
      </c>
      <c r="B35" s="1">
        <v>90</v>
      </c>
      <c r="C35" s="1">
        <v>80</v>
      </c>
      <c r="D35" s="1"/>
      <c r="E35" s="1">
        <v>95</v>
      </c>
      <c r="F35" s="1">
        <v>80</v>
      </c>
      <c r="G35" s="1"/>
      <c r="H35" s="38">
        <v>92</v>
      </c>
      <c r="I35" s="1">
        <v>85</v>
      </c>
      <c r="J35" s="1">
        <v>82</v>
      </c>
      <c r="K35" s="1">
        <v>84</v>
      </c>
      <c r="L35" s="29">
        <f t="shared" si="0"/>
        <v>91.33333333333333</v>
      </c>
      <c r="M35" s="15">
        <f t="shared" si="1"/>
        <v>87</v>
      </c>
      <c r="N35" s="58">
        <v>0</v>
      </c>
      <c r="O35" s="1">
        <v>80</v>
      </c>
      <c r="P35" s="1">
        <v>95</v>
      </c>
      <c r="Q35" s="1">
        <v>99</v>
      </c>
    </row>
    <row r="36" spans="1:17" ht="16.5">
      <c r="A36" s="1">
        <v>35</v>
      </c>
      <c r="B36" s="1">
        <v>90</v>
      </c>
      <c r="C36" s="1">
        <v>90</v>
      </c>
      <c r="D36" s="1"/>
      <c r="E36" s="1">
        <v>93</v>
      </c>
      <c r="F36" s="1">
        <v>90</v>
      </c>
      <c r="G36" s="1"/>
      <c r="H36" s="38">
        <v>92</v>
      </c>
      <c r="I36" s="1">
        <v>87</v>
      </c>
      <c r="J36" s="1">
        <v>82</v>
      </c>
      <c r="K36" s="1">
        <v>84</v>
      </c>
      <c r="L36" s="29">
        <f t="shared" si="0"/>
        <v>93</v>
      </c>
      <c r="M36" s="15">
        <f t="shared" si="1"/>
        <v>90.33333333333333</v>
      </c>
      <c r="N36" s="58">
        <v>1</v>
      </c>
      <c r="O36" s="1">
        <v>85</v>
      </c>
      <c r="P36" s="1">
        <v>96</v>
      </c>
      <c r="Q36" s="1">
        <v>98</v>
      </c>
    </row>
    <row r="37" spans="1:17" ht="16.5">
      <c r="A37" s="1">
        <v>36</v>
      </c>
      <c r="B37" s="1">
        <v>90</v>
      </c>
      <c r="C37" s="1">
        <v>80</v>
      </c>
      <c r="D37" s="1"/>
      <c r="E37" s="1">
        <v>92</v>
      </c>
      <c r="F37" s="1">
        <v>90</v>
      </c>
      <c r="G37" s="1"/>
      <c r="H37" s="38">
        <v>90</v>
      </c>
      <c r="I37" s="1">
        <v>87</v>
      </c>
      <c r="J37" s="1">
        <v>82</v>
      </c>
      <c r="K37" s="1">
        <v>84</v>
      </c>
      <c r="L37" s="29">
        <f t="shared" si="0"/>
        <v>89</v>
      </c>
      <c r="M37" s="15">
        <f t="shared" si="1"/>
        <v>88.16666666666667</v>
      </c>
      <c r="N37" s="1">
        <v>0</v>
      </c>
      <c r="O37" s="1">
        <v>80</v>
      </c>
      <c r="P37" s="1">
        <v>89</v>
      </c>
      <c r="Q37" s="1">
        <v>98</v>
      </c>
    </row>
    <row r="38" spans="1:12" ht="16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40" ht="16.5">
      <c r="A40" s="41"/>
    </row>
    <row r="41" ht="16.5">
      <c r="A41" s="51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P2" sqref="P2"/>
    </sheetView>
  </sheetViews>
  <sheetFormatPr defaultColWidth="9.00390625" defaultRowHeight="16.5"/>
  <cols>
    <col min="1" max="1" width="4.50390625" style="5" bestFit="1" customWidth="1"/>
    <col min="2" max="4" width="7.00390625" style="5" hidden="1" customWidth="1"/>
    <col min="5" max="5" width="6.00390625" style="5" hidden="1" customWidth="1"/>
    <col min="6" max="6" width="4.00390625" style="5" hidden="1" customWidth="1"/>
    <col min="7" max="7" width="6.00390625" style="5" hidden="1" customWidth="1"/>
    <col min="8" max="9" width="5.00390625" style="5" hidden="1" customWidth="1"/>
    <col min="10" max="10" width="5.50390625" style="5" hidden="1" customWidth="1"/>
    <col min="11" max="11" width="5.50390625" style="48" bestFit="1" customWidth="1"/>
    <col min="12" max="12" width="5.50390625" style="0" hidden="1" customWidth="1"/>
    <col min="13" max="13" width="7.50390625" style="10" hidden="1" customWidth="1"/>
    <col min="14" max="14" width="5.50390625" style="10" hidden="1" customWidth="1"/>
    <col min="15" max="15" width="5.50390625" style="5" hidden="1" customWidth="1"/>
    <col min="18" max="18" width="9.00390625" style="46" customWidth="1"/>
  </cols>
  <sheetData>
    <row r="1" spans="1:16" ht="16.5">
      <c r="A1" s="1">
        <v>413</v>
      </c>
      <c r="B1" s="1" t="s">
        <v>21</v>
      </c>
      <c r="C1" s="44" t="s">
        <v>81</v>
      </c>
      <c r="D1" s="44" t="s">
        <v>83</v>
      </c>
      <c r="E1" s="1" t="s">
        <v>22</v>
      </c>
      <c r="F1" s="44" t="s">
        <v>82</v>
      </c>
      <c r="G1" s="1" t="s">
        <v>23</v>
      </c>
      <c r="H1" s="43" t="s">
        <v>69</v>
      </c>
      <c r="I1" s="43" t="s">
        <v>70</v>
      </c>
      <c r="J1" s="3" t="s">
        <v>48</v>
      </c>
      <c r="K1" s="20" t="s">
        <v>40</v>
      </c>
      <c r="L1" s="1" t="s">
        <v>41</v>
      </c>
      <c r="M1" s="1" t="s">
        <v>42</v>
      </c>
      <c r="N1" s="33" t="s">
        <v>43</v>
      </c>
      <c r="O1" s="1" t="s">
        <v>44</v>
      </c>
      <c r="P1" s="63">
        <v>38159</v>
      </c>
    </row>
    <row r="2" spans="1:15" ht="16.5">
      <c r="A2" s="1">
        <v>1</v>
      </c>
      <c r="B2" s="1">
        <v>90</v>
      </c>
      <c r="C2" s="1">
        <v>90</v>
      </c>
      <c r="D2" s="1">
        <v>91</v>
      </c>
      <c r="E2" s="1">
        <v>92</v>
      </c>
      <c r="F2" s="1">
        <v>92</v>
      </c>
      <c r="G2" s="1">
        <v>92</v>
      </c>
      <c r="H2" s="1">
        <v>86</v>
      </c>
      <c r="I2" s="1">
        <v>88</v>
      </c>
      <c r="J2" s="29">
        <f>(M2+N2+O2)/3</f>
        <v>97</v>
      </c>
      <c r="K2" s="15">
        <f>(B2+C2+D2+E2+F2+G2+H2+I2+J2)/9</f>
        <v>90.88888888888889</v>
      </c>
      <c r="L2" s="30">
        <v>4</v>
      </c>
      <c r="M2" s="1">
        <v>94</v>
      </c>
      <c r="N2" s="56">
        <v>98</v>
      </c>
      <c r="O2" s="3">
        <v>99</v>
      </c>
    </row>
    <row r="3" spans="1:15" ht="16.5">
      <c r="A3" s="1">
        <v>2</v>
      </c>
      <c r="B3" s="1">
        <v>90</v>
      </c>
      <c r="C3" s="1">
        <v>80</v>
      </c>
      <c r="D3" s="1">
        <v>92</v>
      </c>
      <c r="E3" s="1">
        <v>90</v>
      </c>
      <c r="F3" s="1">
        <v>50</v>
      </c>
      <c r="G3" s="1">
        <v>92</v>
      </c>
      <c r="H3" s="1">
        <v>86</v>
      </c>
      <c r="I3" s="1">
        <v>88</v>
      </c>
      <c r="J3" s="29">
        <f aca="true" t="shared" si="0" ref="J3:J37">(M3+N3+O3)/3</f>
        <v>86.66666666666667</v>
      </c>
      <c r="K3" s="23">
        <f aca="true" t="shared" si="1" ref="K3:K18">(B3+C3+D3+E3+F3+G3)/6</f>
        <v>82.33333333333333</v>
      </c>
      <c r="L3" s="58">
        <v>0</v>
      </c>
      <c r="M3" s="1">
        <v>80</v>
      </c>
      <c r="N3" s="33">
        <v>90</v>
      </c>
      <c r="O3" s="1">
        <v>90</v>
      </c>
    </row>
    <row r="4" spans="1:15" ht="16.5">
      <c r="A4" s="1">
        <v>3</v>
      </c>
      <c r="B4" s="1">
        <v>90</v>
      </c>
      <c r="C4" s="1">
        <v>90</v>
      </c>
      <c r="D4" s="1">
        <v>90</v>
      </c>
      <c r="E4" s="1">
        <v>90</v>
      </c>
      <c r="F4" s="1">
        <v>91</v>
      </c>
      <c r="G4" s="1">
        <v>92</v>
      </c>
      <c r="H4" s="1">
        <v>86</v>
      </c>
      <c r="I4" s="1">
        <v>88</v>
      </c>
      <c r="J4" s="29">
        <f t="shared" si="0"/>
        <v>68.33333333333333</v>
      </c>
      <c r="K4" s="23">
        <f t="shared" si="1"/>
        <v>90.5</v>
      </c>
      <c r="L4" s="58">
        <v>1</v>
      </c>
      <c r="M4" s="1">
        <v>85</v>
      </c>
      <c r="N4" s="33">
        <v>60</v>
      </c>
      <c r="O4" s="1">
        <v>60</v>
      </c>
    </row>
    <row r="5" spans="1:15" ht="16.5">
      <c r="A5" s="1">
        <v>4</v>
      </c>
      <c r="B5" s="1">
        <v>90</v>
      </c>
      <c r="C5" s="1">
        <v>90</v>
      </c>
      <c r="D5" s="1">
        <v>70</v>
      </c>
      <c r="E5" s="1">
        <v>65</v>
      </c>
      <c r="F5" s="1">
        <v>91</v>
      </c>
      <c r="G5" s="1">
        <v>92</v>
      </c>
      <c r="H5" s="1">
        <v>86</v>
      </c>
      <c r="I5" s="1">
        <v>65</v>
      </c>
      <c r="J5" s="29">
        <f t="shared" si="0"/>
        <v>68.33333333333333</v>
      </c>
      <c r="K5" s="23">
        <f t="shared" si="1"/>
        <v>83</v>
      </c>
      <c r="L5" s="58">
        <v>1</v>
      </c>
      <c r="M5" s="1">
        <v>85</v>
      </c>
      <c r="N5" s="33">
        <v>60</v>
      </c>
      <c r="O5" s="1">
        <v>60</v>
      </c>
    </row>
    <row r="6" spans="1:15" ht="16.5">
      <c r="A6" s="1">
        <v>5</v>
      </c>
      <c r="B6" s="1">
        <v>90</v>
      </c>
      <c r="C6" s="1">
        <v>90</v>
      </c>
      <c r="D6" s="1">
        <v>90</v>
      </c>
      <c r="E6" s="1">
        <v>75</v>
      </c>
      <c r="F6" s="1">
        <v>91</v>
      </c>
      <c r="G6" s="1">
        <v>92</v>
      </c>
      <c r="H6" s="1">
        <v>86</v>
      </c>
      <c r="I6" s="1">
        <v>88</v>
      </c>
      <c r="J6" s="29">
        <f t="shared" si="0"/>
        <v>68.33333333333333</v>
      </c>
      <c r="K6" s="23">
        <f t="shared" si="1"/>
        <v>88</v>
      </c>
      <c r="L6" s="58">
        <v>1</v>
      </c>
      <c r="M6" s="1">
        <v>85</v>
      </c>
      <c r="N6" s="33">
        <v>60</v>
      </c>
      <c r="O6" s="1">
        <v>60</v>
      </c>
    </row>
    <row r="7" spans="1:15" ht="16.5">
      <c r="A7" s="1">
        <v>6</v>
      </c>
      <c r="B7" s="1">
        <v>90</v>
      </c>
      <c r="C7" s="1">
        <v>90</v>
      </c>
      <c r="D7" s="1">
        <v>90</v>
      </c>
      <c r="E7" s="1">
        <v>90</v>
      </c>
      <c r="F7" s="1">
        <v>73</v>
      </c>
      <c r="G7" s="1">
        <v>92</v>
      </c>
      <c r="H7" s="1">
        <v>90</v>
      </c>
      <c r="I7" s="1">
        <v>82</v>
      </c>
      <c r="J7" s="29">
        <f t="shared" si="0"/>
        <v>66.66666666666667</v>
      </c>
      <c r="K7" s="23">
        <f t="shared" si="1"/>
        <v>87.5</v>
      </c>
      <c r="L7" s="58">
        <v>0</v>
      </c>
      <c r="M7" s="1">
        <v>80</v>
      </c>
      <c r="N7" s="33">
        <v>60</v>
      </c>
      <c r="O7" s="1">
        <v>60</v>
      </c>
    </row>
    <row r="8" spans="1:15" ht="16.5">
      <c r="A8" s="1">
        <v>7</v>
      </c>
      <c r="B8" s="1">
        <v>90</v>
      </c>
      <c r="C8" s="1">
        <v>80</v>
      </c>
      <c r="D8" s="1">
        <v>90</v>
      </c>
      <c r="E8" s="1">
        <v>88</v>
      </c>
      <c r="F8" s="1">
        <v>91</v>
      </c>
      <c r="G8" s="1">
        <v>92</v>
      </c>
      <c r="H8" s="1">
        <v>90</v>
      </c>
      <c r="I8" s="1">
        <v>82</v>
      </c>
      <c r="J8" s="29">
        <f t="shared" si="0"/>
        <v>83.33333333333333</v>
      </c>
      <c r="K8" s="23">
        <f t="shared" si="1"/>
        <v>88.5</v>
      </c>
      <c r="L8" s="58">
        <v>2</v>
      </c>
      <c r="M8" s="1">
        <v>90</v>
      </c>
      <c r="N8" s="33">
        <v>100</v>
      </c>
      <c r="O8" s="1">
        <v>60</v>
      </c>
    </row>
    <row r="9" spans="1:15" ht="16.5">
      <c r="A9" s="1">
        <v>8</v>
      </c>
      <c r="B9" s="1">
        <v>90</v>
      </c>
      <c r="C9" s="1">
        <v>90</v>
      </c>
      <c r="D9" s="1">
        <v>80</v>
      </c>
      <c r="E9" s="1">
        <v>90</v>
      </c>
      <c r="F9" s="1">
        <v>90</v>
      </c>
      <c r="G9" s="1">
        <v>92</v>
      </c>
      <c r="H9" s="1">
        <v>90</v>
      </c>
      <c r="I9" s="1">
        <v>82</v>
      </c>
      <c r="J9" s="29">
        <f t="shared" si="0"/>
        <v>83.33333333333333</v>
      </c>
      <c r="K9" s="23">
        <f t="shared" si="1"/>
        <v>88.66666666666667</v>
      </c>
      <c r="L9" s="58">
        <v>0</v>
      </c>
      <c r="M9" s="1">
        <v>80</v>
      </c>
      <c r="N9" s="33">
        <v>80</v>
      </c>
      <c r="O9" s="1">
        <v>90</v>
      </c>
    </row>
    <row r="10" spans="1:15" ht="16.5">
      <c r="A10" s="1">
        <v>9</v>
      </c>
      <c r="B10" s="1">
        <v>90</v>
      </c>
      <c r="C10" s="1">
        <v>80</v>
      </c>
      <c r="D10" s="1">
        <v>90</v>
      </c>
      <c r="E10" s="1">
        <v>90</v>
      </c>
      <c r="F10" s="1">
        <v>88</v>
      </c>
      <c r="G10" s="1">
        <v>92</v>
      </c>
      <c r="H10" s="1">
        <v>90</v>
      </c>
      <c r="I10" s="1">
        <v>82</v>
      </c>
      <c r="J10" s="29">
        <f t="shared" si="0"/>
        <v>71</v>
      </c>
      <c r="K10" s="23">
        <f t="shared" si="1"/>
        <v>88.33333333333333</v>
      </c>
      <c r="L10" s="58">
        <v>3</v>
      </c>
      <c r="M10" s="1">
        <v>93</v>
      </c>
      <c r="N10" s="33">
        <v>60</v>
      </c>
      <c r="O10" s="1">
        <v>60</v>
      </c>
    </row>
    <row r="11" spans="1:15" ht="16.5">
      <c r="A11" s="1">
        <v>10</v>
      </c>
      <c r="B11" s="1">
        <v>90</v>
      </c>
      <c r="C11" s="1">
        <v>80</v>
      </c>
      <c r="D11" s="1">
        <v>90</v>
      </c>
      <c r="E11" s="1">
        <v>75</v>
      </c>
      <c r="F11" s="1">
        <v>88</v>
      </c>
      <c r="G11" s="1">
        <v>92</v>
      </c>
      <c r="H11" s="1">
        <v>90</v>
      </c>
      <c r="I11" s="1">
        <v>82</v>
      </c>
      <c r="J11" s="29">
        <f t="shared" si="0"/>
        <v>71.33333333333333</v>
      </c>
      <c r="K11" s="23">
        <f t="shared" si="1"/>
        <v>85.83333333333333</v>
      </c>
      <c r="L11" s="58">
        <v>4</v>
      </c>
      <c r="M11" s="1">
        <v>94</v>
      </c>
      <c r="N11" s="33">
        <v>60</v>
      </c>
      <c r="O11" s="1">
        <v>60</v>
      </c>
    </row>
    <row r="12" spans="1:15" ht="16.5">
      <c r="A12" s="1">
        <v>11</v>
      </c>
      <c r="B12" s="1">
        <v>90</v>
      </c>
      <c r="C12" s="1">
        <v>80</v>
      </c>
      <c r="D12" s="1">
        <v>90</v>
      </c>
      <c r="E12" s="1">
        <v>80</v>
      </c>
      <c r="F12" s="1">
        <v>91</v>
      </c>
      <c r="G12" s="1">
        <v>95</v>
      </c>
      <c r="H12" s="1">
        <v>92</v>
      </c>
      <c r="I12" s="1">
        <v>95</v>
      </c>
      <c r="J12" s="29">
        <f t="shared" si="0"/>
        <v>90</v>
      </c>
      <c r="K12" s="23">
        <f t="shared" si="1"/>
        <v>87.66666666666667</v>
      </c>
      <c r="L12" s="58">
        <v>0</v>
      </c>
      <c r="M12" s="1">
        <v>80</v>
      </c>
      <c r="N12" s="33">
        <v>90</v>
      </c>
      <c r="O12" s="1">
        <v>100</v>
      </c>
    </row>
    <row r="13" spans="1:15" ht="16.5">
      <c r="A13" s="1">
        <v>12</v>
      </c>
      <c r="B13" s="1">
        <v>90</v>
      </c>
      <c r="C13" s="1">
        <v>90</v>
      </c>
      <c r="D13" s="1">
        <v>90</v>
      </c>
      <c r="E13" s="1">
        <v>90</v>
      </c>
      <c r="F13" s="1">
        <v>90</v>
      </c>
      <c r="G13" s="1">
        <v>97</v>
      </c>
      <c r="H13" s="1">
        <v>92</v>
      </c>
      <c r="I13" s="1">
        <v>95</v>
      </c>
      <c r="J13" s="29">
        <f t="shared" si="0"/>
        <v>91.66666666666667</v>
      </c>
      <c r="K13" s="23">
        <f t="shared" si="1"/>
        <v>91.16666666666667</v>
      </c>
      <c r="L13" s="58">
        <v>2</v>
      </c>
      <c r="M13" s="1">
        <v>90</v>
      </c>
      <c r="N13" s="33">
        <v>95</v>
      </c>
      <c r="O13" s="1">
        <v>90</v>
      </c>
    </row>
    <row r="14" spans="1:15" ht="16.5">
      <c r="A14" s="1">
        <v>13</v>
      </c>
      <c r="B14" s="1">
        <v>60</v>
      </c>
      <c r="C14" s="1">
        <v>90</v>
      </c>
      <c r="D14" s="1">
        <v>91</v>
      </c>
      <c r="E14" s="1">
        <v>98</v>
      </c>
      <c r="F14" s="1">
        <v>73</v>
      </c>
      <c r="G14" s="1">
        <v>97</v>
      </c>
      <c r="H14" s="1">
        <v>92</v>
      </c>
      <c r="I14" s="1">
        <v>95</v>
      </c>
      <c r="J14" s="29">
        <f t="shared" si="0"/>
        <v>97.66666666666667</v>
      </c>
      <c r="K14" s="23">
        <f t="shared" si="1"/>
        <v>84.83333333333333</v>
      </c>
      <c r="L14" s="58">
        <v>8</v>
      </c>
      <c r="M14" s="1">
        <v>97</v>
      </c>
      <c r="N14" s="33">
        <v>98</v>
      </c>
      <c r="O14" s="1">
        <v>98</v>
      </c>
    </row>
    <row r="15" spans="1:15" ht="16.5">
      <c r="A15" s="1">
        <v>14</v>
      </c>
      <c r="B15" s="1">
        <v>90</v>
      </c>
      <c r="C15" s="1">
        <v>90</v>
      </c>
      <c r="D15" s="1">
        <v>90</v>
      </c>
      <c r="E15" s="1">
        <v>90</v>
      </c>
      <c r="F15" s="1">
        <v>91</v>
      </c>
      <c r="G15" s="1">
        <v>97</v>
      </c>
      <c r="H15" s="1">
        <v>92</v>
      </c>
      <c r="I15" s="1">
        <v>95</v>
      </c>
      <c r="J15" s="29">
        <f t="shared" si="0"/>
        <v>66.66666666666667</v>
      </c>
      <c r="K15" s="23">
        <f t="shared" si="1"/>
        <v>91.33333333333333</v>
      </c>
      <c r="L15" s="58">
        <v>0</v>
      </c>
      <c r="M15" s="1">
        <v>80</v>
      </c>
      <c r="N15" s="33">
        <v>60</v>
      </c>
      <c r="O15" s="1">
        <v>60</v>
      </c>
    </row>
    <row r="16" spans="1:15" ht="16.5">
      <c r="A16" s="1">
        <v>15</v>
      </c>
      <c r="B16" s="1">
        <v>90</v>
      </c>
      <c r="C16" s="1">
        <v>90</v>
      </c>
      <c r="D16" s="1">
        <v>90</v>
      </c>
      <c r="E16" s="1">
        <v>90</v>
      </c>
      <c r="F16" s="1">
        <v>91</v>
      </c>
      <c r="G16" s="1">
        <v>97</v>
      </c>
      <c r="H16" s="1">
        <v>92</v>
      </c>
      <c r="I16" s="1">
        <v>95</v>
      </c>
      <c r="J16" s="29">
        <f t="shared" si="0"/>
        <v>92.66666666666667</v>
      </c>
      <c r="K16" s="23">
        <f t="shared" si="1"/>
        <v>91.33333333333333</v>
      </c>
      <c r="L16" s="58">
        <v>0</v>
      </c>
      <c r="M16" s="1">
        <v>80</v>
      </c>
      <c r="N16" s="33">
        <v>98</v>
      </c>
      <c r="O16" s="1">
        <v>100</v>
      </c>
    </row>
    <row r="17" spans="1:15" ht="16.5">
      <c r="A17" s="1">
        <v>16</v>
      </c>
      <c r="B17" s="1">
        <v>90</v>
      </c>
      <c r="C17" s="1">
        <v>90</v>
      </c>
      <c r="D17" s="1">
        <v>90</v>
      </c>
      <c r="E17" s="1">
        <v>90</v>
      </c>
      <c r="F17" s="1">
        <v>91</v>
      </c>
      <c r="G17" s="1">
        <v>85</v>
      </c>
      <c r="H17" s="1">
        <v>82</v>
      </c>
      <c r="I17" s="1">
        <v>90</v>
      </c>
      <c r="J17" s="29">
        <f t="shared" si="0"/>
        <v>66.66666666666667</v>
      </c>
      <c r="K17" s="23">
        <f t="shared" si="1"/>
        <v>89.33333333333333</v>
      </c>
      <c r="L17" s="58">
        <v>0</v>
      </c>
      <c r="M17" s="1">
        <v>80</v>
      </c>
      <c r="N17" s="33">
        <v>60</v>
      </c>
      <c r="O17" s="1">
        <v>60</v>
      </c>
    </row>
    <row r="18" spans="1:15" ht="16.5">
      <c r="A18" s="1">
        <v>17</v>
      </c>
      <c r="B18" s="2">
        <v>90</v>
      </c>
      <c r="C18" s="2">
        <v>90</v>
      </c>
      <c r="D18" s="2">
        <v>91</v>
      </c>
      <c r="E18" s="1">
        <v>90</v>
      </c>
      <c r="F18" s="2">
        <v>91</v>
      </c>
      <c r="G18" s="2">
        <v>85</v>
      </c>
      <c r="H18" s="2">
        <v>82</v>
      </c>
      <c r="I18" s="2">
        <v>90</v>
      </c>
      <c r="J18" s="29">
        <f t="shared" si="0"/>
        <v>90</v>
      </c>
      <c r="K18" s="23">
        <f t="shared" si="1"/>
        <v>89.5</v>
      </c>
      <c r="L18" s="58">
        <v>0</v>
      </c>
      <c r="M18" s="1">
        <v>80</v>
      </c>
      <c r="N18" s="33">
        <v>90</v>
      </c>
      <c r="O18" s="1">
        <v>100</v>
      </c>
    </row>
    <row r="19" spans="1:15" ht="16.5">
      <c r="A19" s="1">
        <v>18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13</v>
      </c>
      <c r="I19" s="2" t="s">
        <v>13</v>
      </c>
      <c r="J19" s="31" t="s">
        <v>13</v>
      </c>
      <c r="K19" s="25" t="s">
        <v>13</v>
      </c>
      <c r="L19" s="58" t="s">
        <v>2</v>
      </c>
      <c r="M19" s="2" t="s">
        <v>2</v>
      </c>
      <c r="N19" s="61" t="s">
        <v>2</v>
      </c>
      <c r="O19" s="2" t="s">
        <v>2</v>
      </c>
    </row>
    <row r="20" spans="1:15" ht="16.5">
      <c r="A20" s="1">
        <v>19</v>
      </c>
      <c r="B20" s="1">
        <v>90</v>
      </c>
      <c r="C20" s="2">
        <v>90</v>
      </c>
      <c r="D20" s="1">
        <v>90</v>
      </c>
      <c r="E20" s="1">
        <v>90</v>
      </c>
      <c r="F20" s="1">
        <v>90</v>
      </c>
      <c r="G20" s="1">
        <v>85</v>
      </c>
      <c r="H20" s="1">
        <v>82</v>
      </c>
      <c r="I20" s="1">
        <v>90</v>
      </c>
      <c r="J20" s="29">
        <f t="shared" si="0"/>
        <v>70</v>
      </c>
      <c r="K20" s="23">
        <f aca="true" t="shared" si="2" ref="K20:K36">(B20+C20+D20+E20+F20+G20)/6</f>
        <v>89.16666666666667</v>
      </c>
      <c r="L20" s="58">
        <v>2</v>
      </c>
      <c r="M20" s="1">
        <v>90</v>
      </c>
      <c r="N20" s="33">
        <v>60</v>
      </c>
      <c r="O20" s="1">
        <v>60</v>
      </c>
    </row>
    <row r="21" spans="1:15" ht="16.5">
      <c r="A21" s="1">
        <v>20</v>
      </c>
      <c r="B21" s="1">
        <v>90</v>
      </c>
      <c r="C21" s="2">
        <v>90</v>
      </c>
      <c r="D21" s="1">
        <v>90</v>
      </c>
      <c r="E21" s="1">
        <v>90</v>
      </c>
      <c r="F21" s="1">
        <v>90</v>
      </c>
      <c r="G21" s="1">
        <v>85</v>
      </c>
      <c r="H21" s="1">
        <v>82</v>
      </c>
      <c r="I21" s="1">
        <v>90</v>
      </c>
      <c r="J21" s="29">
        <f t="shared" si="0"/>
        <v>68.33333333333333</v>
      </c>
      <c r="K21" s="23">
        <f t="shared" si="2"/>
        <v>89.16666666666667</v>
      </c>
      <c r="L21" s="58">
        <v>1</v>
      </c>
      <c r="M21" s="1">
        <v>85</v>
      </c>
      <c r="N21" s="33">
        <v>60</v>
      </c>
      <c r="O21" s="1">
        <v>60</v>
      </c>
    </row>
    <row r="22" spans="1:15" ht="16.5">
      <c r="A22" s="1">
        <v>21</v>
      </c>
      <c r="B22" s="1">
        <v>90</v>
      </c>
      <c r="C22" s="2">
        <v>90</v>
      </c>
      <c r="D22" s="1">
        <v>90</v>
      </c>
      <c r="E22" s="1">
        <v>90</v>
      </c>
      <c r="F22" s="1">
        <v>92</v>
      </c>
      <c r="G22" s="1">
        <v>87</v>
      </c>
      <c r="H22" s="1">
        <v>88</v>
      </c>
      <c r="I22" s="1">
        <v>84</v>
      </c>
      <c r="J22" s="29">
        <f t="shared" si="0"/>
        <v>93.33333333333333</v>
      </c>
      <c r="K22" s="23">
        <f t="shared" si="2"/>
        <v>89.83333333333333</v>
      </c>
      <c r="L22" s="58">
        <v>2</v>
      </c>
      <c r="M22" s="1">
        <v>90</v>
      </c>
      <c r="N22" s="33">
        <v>90</v>
      </c>
      <c r="O22" s="1">
        <v>100</v>
      </c>
    </row>
    <row r="23" spans="1:15" ht="16.5">
      <c r="A23" s="1">
        <v>22</v>
      </c>
      <c r="B23" s="1">
        <v>90</v>
      </c>
      <c r="C23" s="2">
        <v>93</v>
      </c>
      <c r="D23" s="1">
        <v>90</v>
      </c>
      <c r="E23" s="1">
        <v>90</v>
      </c>
      <c r="F23" s="1">
        <v>96</v>
      </c>
      <c r="G23" s="1">
        <v>70</v>
      </c>
      <c r="H23" s="1">
        <v>88</v>
      </c>
      <c r="I23" s="1">
        <v>84</v>
      </c>
      <c r="J23" s="29">
        <f t="shared" si="0"/>
        <v>94.66666666666667</v>
      </c>
      <c r="K23" s="23">
        <f t="shared" si="2"/>
        <v>88.16666666666667</v>
      </c>
      <c r="L23" s="58">
        <v>6</v>
      </c>
      <c r="M23" s="1">
        <v>96</v>
      </c>
      <c r="N23" s="33">
        <v>90</v>
      </c>
      <c r="O23" s="1">
        <v>98</v>
      </c>
    </row>
    <row r="24" spans="1:15" ht="16.5">
      <c r="A24" s="1">
        <v>23</v>
      </c>
      <c r="B24" s="1">
        <v>90</v>
      </c>
      <c r="C24" s="2">
        <v>90</v>
      </c>
      <c r="D24" s="1">
        <v>90</v>
      </c>
      <c r="E24" s="1">
        <v>90</v>
      </c>
      <c r="F24" s="1">
        <v>91</v>
      </c>
      <c r="G24" s="1">
        <v>87</v>
      </c>
      <c r="H24" s="1">
        <v>88</v>
      </c>
      <c r="I24" s="1">
        <v>84</v>
      </c>
      <c r="J24" s="29">
        <f t="shared" si="0"/>
        <v>91.66666666666667</v>
      </c>
      <c r="K24" s="23">
        <f t="shared" si="2"/>
        <v>89.66666666666667</v>
      </c>
      <c r="L24" s="58">
        <v>0</v>
      </c>
      <c r="M24" s="1">
        <v>80</v>
      </c>
      <c r="N24" s="33">
        <v>95</v>
      </c>
      <c r="O24" s="1">
        <v>100</v>
      </c>
    </row>
    <row r="25" spans="1:15" ht="16.5">
      <c r="A25" s="1">
        <v>24</v>
      </c>
      <c r="B25" s="1">
        <v>90</v>
      </c>
      <c r="C25" s="2">
        <v>90</v>
      </c>
      <c r="D25" s="1">
        <v>90</v>
      </c>
      <c r="E25" s="1">
        <v>80</v>
      </c>
      <c r="F25" s="1">
        <v>91</v>
      </c>
      <c r="G25" s="1">
        <v>85</v>
      </c>
      <c r="H25" s="1">
        <v>88</v>
      </c>
      <c r="I25" s="1">
        <v>84</v>
      </c>
      <c r="J25" s="29">
        <f t="shared" si="0"/>
        <v>96</v>
      </c>
      <c r="K25" s="23">
        <f t="shared" si="2"/>
        <v>87.66666666666667</v>
      </c>
      <c r="L25" s="58">
        <v>3</v>
      </c>
      <c r="M25" s="1">
        <v>93</v>
      </c>
      <c r="N25" s="33">
        <v>96</v>
      </c>
      <c r="O25" s="1">
        <v>99</v>
      </c>
    </row>
    <row r="26" spans="1:15" ht="16.5">
      <c r="A26" s="1">
        <v>25</v>
      </c>
      <c r="B26" s="1">
        <v>90</v>
      </c>
      <c r="C26" s="2">
        <v>90</v>
      </c>
      <c r="D26" s="1">
        <v>90</v>
      </c>
      <c r="E26" s="1">
        <v>80</v>
      </c>
      <c r="F26" s="1">
        <v>91</v>
      </c>
      <c r="G26" s="1">
        <v>87</v>
      </c>
      <c r="H26" s="1">
        <v>88</v>
      </c>
      <c r="I26" s="1">
        <v>84</v>
      </c>
      <c r="J26" s="29">
        <f t="shared" si="0"/>
        <v>66.66666666666667</v>
      </c>
      <c r="K26" s="23">
        <f t="shared" si="2"/>
        <v>88</v>
      </c>
      <c r="L26" s="58">
        <v>0</v>
      </c>
      <c r="M26" s="1">
        <v>80</v>
      </c>
      <c r="N26" s="33">
        <v>60</v>
      </c>
      <c r="O26" s="1">
        <v>60</v>
      </c>
    </row>
    <row r="27" spans="1:15" ht="16.5">
      <c r="A27" s="1">
        <v>26</v>
      </c>
      <c r="B27" s="1">
        <v>90</v>
      </c>
      <c r="C27" s="2">
        <v>90</v>
      </c>
      <c r="D27" s="1">
        <v>90</v>
      </c>
      <c r="E27" s="1">
        <v>80</v>
      </c>
      <c r="F27" s="1">
        <v>90</v>
      </c>
      <c r="G27" s="1">
        <v>85</v>
      </c>
      <c r="H27" s="1">
        <v>84</v>
      </c>
      <c r="I27" s="1">
        <v>86</v>
      </c>
      <c r="J27" s="29">
        <f t="shared" si="0"/>
        <v>91.66666666666667</v>
      </c>
      <c r="K27" s="23">
        <f t="shared" si="2"/>
        <v>87.5</v>
      </c>
      <c r="L27" s="58">
        <v>2</v>
      </c>
      <c r="M27" s="1">
        <v>90</v>
      </c>
      <c r="N27" s="33">
        <v>90</v>
      </c>
      <c r="O27" s="1">
        <v>95</v>
      </c>
    </row>
    <row r="28" spans="1:15" ht="16.5">
      <c r="A28" s="1">
        <v>27</v>
      </c>
      <c r="B28" s="1">
        <v>90</v>
      </c>
      <c r="C28" s="2">
        <v>90</v>
      </c>
      <c r="D28" s="1">
        <v>90</v>
      </c>
      <c r="E28" s="1">
        <v>80</v>
      </c>
      <c r="F28" s="1">
        <v>90</v>
      </c>
      <c r="G28" s="1">
        <v>85</v>
      </c>
      <c r="H28" s="1">
        <v>84</v>
      </c>
      <c r="I28" s="1">
        <v>86</v>
      </c>
      <c r="J28" s="29">
        <f t="shared" si="0"/>
        <v>66.66666666666667</v>
      </c>
      <c r="K28" s="23">
        <f t="shared" si="2"/>
        <v>87.5</v>
      </c>
      <c r="L28" s="58">
        <v>0</v>
      </c>
      <c r="M28" s="1">
        <v>80</v>
      </c>
      <c r="N28" s="33">
        <v>60</v>
      </c>
      <c r="O28" s="1">
        <v>60</v>
      </c>
    </row>
    <row r="29" spans="1:15" ht="16.5">
      <c r="A29" s="1">
        <v>28</v>
      </c>
      <c r="B29" s="1">
        <v>88</v>
      </c>
      <c r="C29" s="2">
        <v>90</v>
      </c>
      <c r="D29" s="1">
        <v>90</v>
      </c>
      <c r="E29" s="1">
        <v>80</v>
      </c>
      <c r="F29" s="1">
        <v>83</v>
      </c>
      <c r="G29" s="1">
        <v>87</v>
      </c>
      <c r="H29" s="1">
        <v>84</v>
      </c>
      <c r="I29" s="1">
        <v>86</v>
      </c>
      <c r="J29" s="29">
        <f t="shared" si="0"/>
        <v>66.66666666666667</v>
      </c>
      <c r="K29" s="23">
        <f t="shared" si="2"/>
        <v>86.33333333333333</v>
      </c>
      <c r="L29" s="58">
        <v>0</v>
      </c>
      <c r="M29" s="1">
        <v>80</v>
      </c>
      <c r="N29" s="33">
        <v>60</v>
      </c>
      <c r="O29" s="1">
        <v>60</v>
      </c>
    </row>
    <row r="30" spans="1:15" ht="16.5">
      <c r="A30" s="1">
        <v>29</v>
      </c>
      <c r="B30" s="1">
        <v>90</v>
      </c>
      <c r="C30" s="2">
        <v>90</v>
      </c>
      <c r="D30" s="1">
        <v>90</v>
      </c>
      <c r="E30" s="1">
        <v>90</v>
      </c>
      <c r="F30" s="1">
        <v>91</v>
      </c>
      <c r="G30" s="1">
        <v>87</v>
      </c>
      <c r="H30" s="1">
        <v>84</v>
      </c>
      <c r="I30" s="1">
        <v>86</v>
      </c>
      <c r="J30" s="29">
        <f t="shared" si="0"/>
        <v>91.33333333333333</v>
      </c>
      <c r="K30" s="23">
        <f t="shared" si="2"/>
        <v>89.66666666666667</v>
      </c>
      <c r="L30" s="58">
        <v>2</v>
      </c>
      <c r="M30" s="1">
        <v>90</v>
      </c>
      <c r="N30" s="33">
        <v>90</v>
      </c>
      <c r="O30" s="1">
        <v>94</v>
      </c>
    </row>
    <row r="31" spans="1:15" ht="16.5">
      <c r="A31" s="1">
        <v>30</v>
      </c>
      <c r="B31" s="1">
        <v>80</v>
      </c>
      <c r="C31" s="2">
        <v>90</v>
      </c>
      <c r="D31" s="1">
        <v>80</v>
      </c>
      <c r="E31" s="1">
        <v>90</v>
      </c>
      <c r="F31" s="1">
        <v>93</v>
      </c>
      <c r="G31" s="1">
        <v>70</v>
      </c>
      <c r="H31" s="1">
        <v>84</v>
      </c>
      <c r="I31" s="1">
        <v>86</v>
      </c>
      <c r="J31" s="29">
        <f t="shared" si="0"/>
        <v>66.66666666666667</v>
      </c>
      <c r="K31" s="23">
        <f t="shared" si="2"/>
        <v>83.83333333333333</v>
      </c>
      <c r="L31" s="58">
        <v>0</v>
      </c>
      <c r="M31" s="1">
        <v>80</v>
      </c>
      <c r="N31" s="33">
        <v>60</v>
      </c>
      <c r="O31" s="1">
        <v>60</v>
      </c>
    </row>
    <row r="32" spans="1:15" ht="16.5">
      <c r="A32" s="1">
        <v>31</v>
      </c>
      <c r="B32" s="1">
        <v>90</v>
      </c>
      <c r="C32" s="2">
        <v>90</v>
      </c>
      <c r="D32" s="1">
        <v>90</v>
      </c>
      <c r="E32" s="1">
        <v>98</v>
      </c>
      <c r="F32" s="1">
        <v>90</v>
      </c>
      <c r="G32" s="1">
        <v>87</v>
      </c>
      <c r="H32" s="1">
        <v>95</v>
      </c>
      <c r="I32" s="1">
        <v>93</v>
      </c>
      <c r="J32" s="29">
        <f t="shared" si="0"/>
        <v>79.33333333333333</v>
      </c>
      <c r="K32" s="23">
        <f t="shared" si="2"/>
        <v>90.83333333333333</v>
      </c>
      <c r="L32" s="58">
        <v>1</v>
      </c>
      <c r="M32" s="1">
        <v>85</v>
      </c>
      <c r="N32" s="33">
        <v>93</v>
      </c>
      <c r="O32" s="1">
        <v>60</v>
      </c>
    </row>
    <row r="33" spans="1:15" ht="16.5">
      <c r="A33" s="1">
        <v>32</v>
      </c>
      <c r="B33" s="1">
        <v>90</v>
      </c>
      <c r="C33" s="2">
        <v>90</v>
      </c>
      <c r="D33" s="1">
        <v>90</v>
      </c>
      <c r="E33" s="1">
        <v>95</v>
      </c>
      <c r="F33" s="1">
        <v>90</v>
      </c>
      <c r="G33" s="1">
        <v>87</v>
      </c>
      <c r="H33" s="1">
        <v>95</v>
      </c>
      <c r="I33" s="1">
        <v>93</v>
      </c>
      <c r="J33" s="29">
        <f t="shared" si="0"/>
        <v>95.66666666666667</v>
      </c>
      <c r="K33" s="23">
        <f t="shared" si="2"/>
        <v>90.33333333333333</v>
      </c>
      <c r="L33" s="58">
        <v>4</v>
      </c>
      <c r="M33" s="1">
        <v>94</v>
      </c>
      <c r="N33" s="33">
        <v>95</v>
      </c>
      <c r="O33" s="1">
        <v>98</v>
      </c>
    </row>
    <row r="34" spans="1:15" ht="16.5">
      <c r="A34" s="1">
        <v>33</v>
      </c>
      <c r="B34" s="1">
        <v>90</v>
      </c>
      <c r="C34" s="2">
        <v>90</v>
      </c>
      <c r="D34" s="1">
        <v>90</v>
      </c>
      <c r="E34" s="1">
        <v>90</v>
      </c>
      <c r="F34" s="1">
        <v>88</v>
      </c>
      <c r="G34" s="1">
        <v>87</v>
      </c>
      <c r="H34" s="1">
        <v>95</v>
      </c>
      <c r="I34" s="1">
        <v>65</v>
      </c>
      <c r="J34" s="29">
        <f t="shared" si="0"/>
        <v>95.33333333333333</v>
      </c>
      <c r="K34" s="23">
        <f t="shared" si="2"/>
        <v>89.16666666666667</v>
      </c>
      <c r="L34" s="58">
        <v>5</v>
      </c>
      <c r="M34" s="1">
        <v>95</v>
      </c>
      <c r="N34" s="33">
        <v>93</v>
      </c>
      <c r="O34" s="1">
        <v>98</v>
      </c>
    </row>
    <row r="35" spans="1:15" ht="16.5">
      <c r="A35" s="1">
        <v>34</v>
      </c>
      <c r="B35" s="1">
        <v>90</v>
      </c>
      <c r="C35" s="2">
        <v>85</v>
      </c>
      <c r="D35" s="1">
        <v>90</v>
      </c>
      <c r="E35" s="1">
        <v>92</v>
      </c>
      <c r="F35" s="1">
        <v>98</v>
      </c>
      <c r="G35" s="1">
        <v>87</v>
      </c>
      <c r="H35" s="1">
        <v>95</v>
      </c>
      <c r="I35" s="1">
        <v>93</v>
      </c>
      <c r="J35" s="29">
        <f t="shared" si="0"/>
        <v>98</v>
      </c>
      <c r="K35" s="23">
        <f t="shared" si="2"/>
        <v>90.33333333333333</v>
      </c>
      <c r="L35" s="58">
        <v>13</v>
      </c>
      <c r="M35" s="1">
        <v>99</v>
      </c>
      <c r="N35" s="33">
        <v>97</v>
      </c>
      <c r="O35" s="1">
        <v>98</v>
      </c>
    </row>
    <row r="36" spans="1:15" ht="16.5">
      <c r="A36" s="1">
        <v>35</v>
      </c>
      <c r="B36" s="1">
        <v>90</v>
      </c>
      <c r="C36" s="2">
        <v>90</v>
      </c>
      <c r="D36" s="1">
        <v>90</v>
      </c>
      <c r="E36" s="1">
        <v>96</v>
      </c>
      <c r="F36" s="1">
        <v>85</v>
      </c>
      <c r="G36" s="1">
        <v>85</v>
      </c>
      <c r="H36" s="1">
        <v>95</v>
      </c>
      <c r="I36" s="1">
        <v>93</v>
      </c>
      <c r="J36" s="29">
        <f t="shared" si="0"/>
        <v>93.66666666666667</v>
      </c>
      <c r="K36" s="23">
        <f t="shared" si="2"/>
        <v>89.33333333333333</v>
      </c>
      <c r="L36" s="58">
        <v>1</v>
      </c>
      <c r="M36" s="1">
        <v>85</v>
      </c>
      <c r="N36" s="33">
        <v>98</v>
      </c>
      <c r="O36" s="1">
        <v>98</v>
      </c>
    </row>
    <row r="37" spans="1:15" ht="16.5">
      <c r="A37" s="1">
        <v>36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 t="s">
        <v>13</v>
      </c>
      <c r="J37" s="29">
        <f t="shared" si="0"/>
        <v>30</v>
      </c>
      <c r="K37" s="23">
        <f>J37</f>
        <v>30</v>
      </c>
      <c r="L37" s="30">
        <v>2</v>
      </c>
      <c r="M37" s="1">
        <v>90</v>
      </c>
      <c r="N37" s="33"/>
      <c r="O37" s="1"/>
    </row>
    <row r="38" spans="1:12" ht="16.5">
      <c r="A38" s="41"/>
      <c r="L38" s="60"/>
    </row>
    <row r="39" ht="16.5">
      <c r="A39" s="41"/>
    </row>
    <row r="40" ht="16.5">
      <c r="A40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P1" sqref="P1:P2"/>
    </sheetView>
  </sheetViews>
  <sheetFormatPr defaultColWidth="9.00390625" defaultRowHeight="16.5"/>
  <cols>
    <col min="1" max="1" width="4.50390625" style="5" bestFit="1" customWidth="1"/>
    <col min="2" max="2" width="6.625" style="5" hidden="1" customWidth="1"/>
    <col min="3" max="4" width="7.00390625" style="5" hidden="1" customWidth="1"/>
    <col min="5" max="5" width="6.00390625" style="5" hidden="1" customWidth="1"/>
    <col min="6" max="6" width="7.00390625" style="5" hidden="1" customWidth="1"/>
    <col min="7" max="7" width="6.00390625" style="10" hidden="1" customWidth="1"/>
    <col min="8" max="9" width="5.00390625" style="10" hidden="1" customWidth="1"/>
    <col min="10" max="10" width="5.50390625" style="10" hidden="1" customWidth="1"/>
    <col min="11" max="11" width="5.50390625" style="19" bestFit="1" customWidth="1"/>
    <col min="12" max="12" width="5.50390625" style="10" hidden="1" customWidth="1"/>
    <col min="13" max="13" width="7.50390625" style="10" hidden="1" customWidth="1"/>
    <col min="14" max="15" width="5.50390625" style="10" hidden="1" customWidth="1"/>
  </cols>
  <sheetData>
    <row r="1" spans="1:16" ht="16.5">
      <c r="A1" s="1">
        <v>402</v>
      </c>
      <c r="B1" s="1" t="s">
        <v>7</v>
      </c>
      <c r="C1" s="1" t="s">
        <v>8</v>
      </c>
      <c r="D1" s="1" t="s">
        <v>9</v>
      </c>
      <c r="E1" s="1" t="s">
        <v>10</v>
      </c>
      <c r="F1" s="6" t="s">
        <v>11</v>
      </c>
      <c r="G1" s="6" t="s">
        <v>12</v>
      </c>
      <c r="H1" s="44" t="s">
        <v>49</v>
      </c>
      <c r="I1" s="52" t="s">
        <v>51</v>
      </c>
      <c r="J1" s="6" t="s">
        <v>64</v>
      </c>
      <c r="K1" s="16" t="s">
        <v>1</v>
      </c>
      <c r="L1" s="6" t="s">
        <v>65</v>
      </c>
      <c r="M1" s="6" t="s">
        <v>66</v>
      </c>
      <c r="N1" s="6" t="s">
        <v>67</v>
      </c>
      <c r="O1" s="6" t="s">
        <v>68</v>
      </c>
      <c r="P1" s="63">
        <v>38159</v>
      </c>
    </row>
    <row r="2" spans="1:16" ht="16.5">
      <c r="A2" s="1">
        <v>1</v>
      </c>
      <c r="B2" s="1">
        <v>90</v>
      </c>
      <c r="C2" s="1">
        <v>90</v>
      </c>
      <c r="D2" s="1">
        <v>90</v>
      </c>
      <c r="E2" s="1">
        <v>90</v>
      </c>
      <c r="F2" s="12">
        <v>90</v>
      </c>
      <c r="G2" s="9">
        <v>95</v>
      </c>
      <c r="H2" s="7">
        <v>92</v>
      </c>
      <c r="I2" s="9">
        <v>90</v>
      </c>
      <c r="J2" s="38">
        <f>(M2+N2+O2)/3</f>
        <v>91.66666666666667</v>
      </c>
      <c r="K2" s="17">
        <f>(B2+C2+D2+E2+F2+G2+H2+I2+J2)/9</f>
        <v>90.96296296296296</v>
      </c>
      <c r="L2" s="30">
        <v>2</v>
      </c>
      <c r="M2" s="9">
        <v>90</v>
      </c>
      <c r="N2" s="9">
        <v>93</v>
      </c>
      <c r="O2" s="9">
        <v>92</v>
      </c>
      <c r="P2" t="s">
        <v>90</v>
      </c>
    </row>
    <row r="3" spans="1:15" ht="16.5">
      <c r="A3" s="1">
        <v>2</v>
      </c>
      <c r="B3" s="1">
        <v>90</v>
      </c>
      <c r="C3" s="1">
        <v>88</v>
      </c>
      <c r="D3" s="1">
        <v>85</v>
      </c>
      <c r="E3" s="1">
        <v>90</v>
      </c>
      <c r="F3" s="12">
        <v>95</v>
      </c>
      <c r="G3" s="9">
        <v>95</v>
      </c>
      <c r="H3" s="9">
        <v>92</v>
      </c>
      <c r="I3" s="9">
        <v>90</v>
      </c>
      <c r="J3" s="38">
        <f aca="true" t="shared" si="0" ref="J3:J38">(M3+N3+O3)/3</f>
        <v>70</v>
      </c>
      <c r="K3" s="17">
        <f aca="true" t="shared" si="1" ref="K3:K38">(B3+C3+D3+E3+F3+G3+H3+I3+J3)/9</f>
        <v>88.33333333333333</v>
      </c>
      <c r="L3" s="58">
        <v>2</v>
      </c>
      <c r="M3" s="1">
        <v>90</v>
      </c>
      <c r="N3" s="1">
        <v>60</v>
      </c>
      <c r="O3" s="1">
        <v>60</v>
      </c>
    </row>
    <row r="4" spans="1:15" ht="16.5">
      <c r="A4" s="1">
        <v>3</v>
      </c>
      <c r="B4" s="1">
        <v>90</v>
      </c>
      <c r="C4" s="1">
        <v>68</v>
      </c>
      <c r="D4" s="1">
        <v>88</v>
      </c>
      <c r="E4" s="1">
        <v>80</v>
      </c>
      <c r="F4" s="12">
        <v>85</v>
      </c>
      <c r="G4" s="9">
        <v>90</v>
      </c>
      <c r="H4" s="9">
        <v>92</v>
      </c>
      <c r="I4" s="9">
        <v>90</v>
      </c>
      <c r="J4" s="38">
        <f t="shared" si="0"/>
        <v>66.66666666666667</v>
      </c>
      <c r="K4" s="17">
        <f t="shared" si="1"/>
        <v>83.29629629629629</v>
      </c>
      <c r="L4" s="58">
        <v>0</v>
      </c>
      <c r="M4" s="1">
        <v>80</v>
      </c>
      <c r="N4" s="1">
        <v>60</v>
      </c>
      <c r="O4" s="1">
        <v>60</v>
      </c>
    </row>
    <row r="5" spans="1:15" ht="16.5">
      <c r="A5" s="1">
        <v>4</v>
      </c>
      <c r="B5" s="1">
        <v>90</v>
      </c>
      <c r="C5" s="1">
        <v>90</v>
      </c>
      <c r="D5" s="1">
        <v>90</v>
      </c>
      <c r="E5" s="1">
        <v>92</v>
      </c>
      <c r="F5" s="12">
        <v>90</v>
      </c>
      <c r="G5" s="9">
        <v>97</v>
      </c>
      <c r="H5" s="9">
        <v>92</v>
      </c>
      <c r="I5" s="9">
        <v>90</v>
      </c>
      <c r="J5" s="38">
        <f t="shared" si="0"/>
        <v>92.66666666666667</v>
      </c>
      <c r="K5" s="17">
        <f t="shared" si="1"/>
        <v>91.51851851851852</v>
      </c>
      <c r="L5" s="58">
        <v>3</v>
      </c>
      <c r="M5" s="1">
        <v>93</v>
      </c>
      <c r="N5" s="1">
        <v>90</v>
      </c>
      <c r="O5" s="1">
        <v>95</v>
      </c>
    </row>
    <row r="6" spans="1:15" ht="16.5">
      <c r="A6" s="1">
        <v>5</v>
      </c>
      <c r="B6" s="1">
        <v>90</v>
      </c>
      <c r="C6" s="1">
        <v>80</v>
      </c>
      <c r="D6" s="1">
        <v>90</v>
      </c>
      <c r="E6" s="1">
        <v>90</v>
      </c>
      <c r="F6" s="12">
        <v>88</v>
      </c>
      <c r="G6" s="9">
        <v>95</v>
      </c>
      <c r="H6" s="9">
        <v>92</v>
      </c>
      <c r="I6" s="9">
        <v>90</v>
      </c>
      <c r="J6" s="38">
        <f t="shared" si="0"/>
        <v>70</v>
      </c>
      <c r="K6" s="17">
        <f t="shared" si="1"/>
        <v>87.22222222222223</v>
      </c>
      <c r="L6" s="58">
        <v>2</v>
      </c>
      <c r="M6" s="1">
        <v>90</v>
      </c>
      <c r="N6" s="1">
        <v>60</v>
      </c>
      <c r="O6" s="1">
        <v>60</v>
      </c>
    </row>
    <row r="7" spans="1:15" ht="16.5">
      <c r="A7" s="1">
        <v>6</v>
      </c>
      <c r="B7" s="1">
        <v>90</v>
      </c>
      <c r="C7" s="1">
        <v>90</v>
      </c>
      <c r="D7" s="1">
        <v>85</v>
      </c>
      <c r="E7" s="1">
        <v>90</v>
      </c>
      <c r="F7" s="12">
        <v>88</v>
      </c>
      <c r="G7" s="9">
        <v>80</v>
      </c>
      <c r="H7" s="9">
        <v>82</v>
      </c>
      <c r="I7" s="9">
        <v>86</v>
      </c>
      <c r="J7" s="38">
        <f t="shared" si="0"/>
        <v>66.66666666666667</v>
      </c>
      <c r="K7" s="17">
        <f t="shared" si="1"/>
        <v>84.18518518518518</v>
      </c>
      <c r="L7" s="58">
        <v>0</v>
      </c>
      <c r="M7" s="1">
        <v>80</v>
      </c>
      <c r="N7" s="1">
        <v>60</v>
      </c>
      <c r="O7" s="1">
        <v>60</v>
      </c>
    </row>
    <row r="8" spans="1:15" ht="16.5">
      <c r="A8" s="1">
        <v>7</v>
      </c>
      <c r="B8" s="1">
        <v>80</v>
      </c>
      <c r="C8" s="1">
        <v>86</v>
      </c>
      <c r="D8" s="1">
        <v>90</v>
      </c>
      <c r="E8" s="1">
        <v>85</v>
      </c>
      <c r="F8" s="12">
        <v>90</v>
      </c>
      <c r="G8" s="9">
        <v>85</v>
      </c>
      <c r="H8" s="9">
        <v>82</v>
      </c>
      <c r="I8" s="9">
        <v>86</v>
      </c>
      <c r="J8" s="38">
        <f t="shared" si="0"/>
        <v>91.33333333333333</v>
      </c>
      <c r="K8" s="17">
        <f t="shared" si="1"/>
        <v>86.14814814814815</v>
      </c>
      <c r="L8" s="58">
        <v>0</v>
      </c>
      <c r="M8" s="1">
        <v>80</v>
      </c>
      <c r="N8" s="1">
        <v>99</v>
      </c>
      <c r="O8" s="1">
        <v>95</v>
      </c>
    </row>
    <row r="9" spans="1:15" ht="16.5">
      <c r="A9" s="1">
        <v>8</v>
      </c>
      <c r="B9" s="1">
        <v>90</v>
      </c>
      <c r="C9" s="1">
        <v>88</v>
      </c>
      <c r="D9" s="1">
        <v>93</v>
      </c>
      <c r="E9" s="1">
        <v>95</v>
      </c>
      <c r="F9" s="12">
        <v>96</v>
      </c>
      <c r="G9" s="9">
        <v>87</v>
      </c>
      <c r="H9" s="9">
        <v>82</v>
      </c>
      <c r="I9" s="9">
        <v>86</v>
      </c>
      <c r="J9" s="38">
        <f t="shared" si="0"/>
        <v>97.66666666666667</v>
      </c>
      <c r="K9" s="17">
        <f t="shared" si="1"/>
        <v>90.51851851851852</v>
      </c>
      <c r="L9" s="58">
        <v>7</v>
      </c>
      <c r="M9" s="1">
        <v>99</v>
      </c>
      <c r="N9" s="1">
        <v>96</v>
      </c>
      <c r="O9" s="1">
        <v>98</v>
      </c>
    </row>
    <row r="10" spans="1:15" ht="16.5">
      <c r="A10" s="1">
        <v>9</v>
      </c>
      <c r="B10" s="1">
        <v>90</v>
      </c>
      <c r="C10" s="1">
        <v>90</v>
      </c>
      <c r="D10" s="1">
        <v>91</v>
      </c>
      <c r="E10" s="1">
        <v>90</v>
      </c>
      <c r="F10" s="12">
        <v>90</v>
      </c>
      <c r="G10" s="9">
        <v>85</v>
      </c>
      <c r="H10" s="9">
        <v>82</v>
      </c>
      <c r="I10" s="9">
        <v>86</v>
      </c>
      <c r="J10" s="38">
        <f t="shared" si="0"/>
        <v>71</v>
      </c>
      <c r="K10" s="17">
        <f t="shared" si="1"/>
        <v>86.11111111111111</v>
      </c>
      <c r="L10" s="58">
        <v>3</v>
      </c>
      <c r="M10" s="1">
        <v>93</v>
      </c>
      <c r="N10" s="1">
        <v>60</v>
      </c>
      <c r="O10" s="1">
        <v>60</v>
      </c>
    </row>
    <row r="11" spans="1:15" ht="16.5">
      <c r="A11" s="1">
        <v>10</v>
      </c>
      <c r="B11" s="1">
        <v>90</v>
      </c>
      <c r="C11" s="1">
        <v>80</v>
      </c>
      <c r="D11" s="1">
        <v>90</v>
      </c>
      <c r="E11" s="1">
        <v>88</v>
      </c>
      <c r="F11" s="12">
        <v>90</v>
      </c>
      <c r="G11" s="9">
        <v>87</v>
      </c>
      <c r="H11" s="9">
        <v>82</v>
      </c>
      <c r="I11" s="9">
        <v>86</v>
      </c>
      <c r="J11" s="38">
        <f t="shared" si="0"/>
        <v>88.66666666666667</v>
      </c>
      <c r="K11" s="17">
        <f t="shared" si="1"/>
        <v>86.85185185185185</v>
      </c>
      <c r="L11" s="58">
        <v>2</v>
      </c>
      <c r="M11" s="1">
        <v>90</v>
      </c>
      <c r="N11" s="1">
        <v>80</v>
      </c>
      <c r="O11" s="1">
        <v>96</v>
      </c>
    </row>
    <row r="12" spans="1:15" ht="16.5">
      <c r="A12" s="1">
        <v>11</v>
      </c>
      <c r="B12" s="1">
        <v>90</v>
      </c>
      <c r="C12" s="1">
        <v>90</v>
      </c>
      <c r="D12" s="1">
        <v>88</v>
      </c>
      <c r="E12" s="1">
        <v>90</v>
      </c>
      <c r="F12" s="12">
        <v>90</v>
      </c>
      <c r="G12" s="9">
        <v>92</v>
      </c>
      <c r="H12" s="9">
        <v>85</v>
      </c>
      <c r="I12" s="9">
        <v>88</v>
      </c>
      <c r="J12" s="38">
        <f t="shared" si="0"/>
        <v>88.33333333333333</v>
      </c>
      <c r="K12" s="17">
        <f t="shared" si="1"/>
        <v>89.03703703703704</v>
      </c>
      <c r="L12" s="58">
        <v>1</v>
      </c>
      <c r="M12" s="1">
        <v>85</v>
      </c>
      <c r="N12" s="1">
        <v>90</v>
      </c>
      <c r="O12" s="1">
        <v>90</v>
      </c>
    </row>
    <row r="13" spans="1:15" ht="16.5">
      <c r="A13" s="1">
        <v>12</v>
      </c>
      <c r="B13" s="1">
        <v>90</v>
      </c>
      <c r="C13" s="1">
        <v>80</v>
      </c>
      <c r="D13" s="1">
        <v>88</v>
      </c>
      <c r="E13" s="1">
        <v>90</v>
      </c>
      <c r="F13" s="12">
        <v>90</v>
      </c>
      <c r="G13" s="9">
        <v>92</v>
      </c>
      <c r="H13" s="9">
        <v>85</v>
      </c>
      <c r="I13" s="9">
        <v>88</v>
      </c>
      <c r="J13" s="38">
        <f t="shared" si="0"/>
        <v>68.33333333333333</v>
      </c>
      <c r="K13" s="17">
        <f t="shared" si="1"/>
        <v>85.70370370370371</v>
      </c>
      <c r="L13" s="58">
        <v>1</v>
      </c>
      <c r="M13" s="1">
        <v>85</v>
      </c>
      <c r="N13" s="1">
        <v>60</v>
      </c>
      <c r="O13" s="1">
        <v>60</v>
      </c>
    </row>
    <row r="14" spans="1:15" ht="16.5">
      <c r="A14" s="1">
        <v>13</v>
      </c>
      <c r="B14" s="1">
        <v>90</v>
      </c>
      <c r="C14" s="1">
        <v>88</v>
      </c>
      <c r="D14" s="1">
        <v>85</v>
      </c>
      <c r="E14" s="1">
        <v>75</v>
      </c>
      <c r="F14" s="12">
        <v>80</v>
      </c>
      <c r="G14" s="9">
        <v>92</v>
      </c>
      <c r="H14" s="9">
        <v>85</v>
      </c>
      <c r="I14" s="9">
        <v>88</v>
      </c>
      <c r="J14" s="38">
        <f t="shared" si="0"/>
        <v>66.66666666666667</v>
      </c>
      <c r="K14" s="17">
        <f t="shared" si="1"/>
        <v>83.29629629629629</v>
      </c>
      <c r="L14" s="58">
        <v>0</v>
      </c>
      <c r="M14" s="1">
        <v>80</v>
      </c>
      <c r="N14" s="1">
        <v>60</v>
      </c>
      <c r="O14" s="1">
        <v>60</v>
      </c>
    </row>
    <row r="15" spans="1:15" ht="16.5">
      <c r="A15" s="1">
        <v>14</v>
      </c>
      <c r="B15" s="1">
        <v>90</v>
      </c>
      <c r="C15" s="1">
        <v>70</v>
      </c>
      <c r="D15" s="1">
        <v>80</v>
      </c>
      <c r="E15" s="1">
        <v>70</v>
      </c>
      <c r="F15" s="12">
        <v>0</v>
      </c>
      <c r="G15" s="9">
        <v>92</v>
      </c>
      <c r="H15" s="9">
        <v>85</v>
      </c>
      <c r="I15" s="9">
        <v>88</v>
      </c>
      <c r="J15" s="38">
        <f t="shared" si="0"/>
        <v>68.33333333333333</v>
      </c>
      <c r="K15" s="17">
        <f t="shared" si="1"/>
        <v>71.48148148148148</v>
      </c>
      <c r="L15" s="58">
        <v>1</v>
      </c>
      <c r="M15" s="1">
        <v>85</v>
      </c>
      <c r="N15" s="1">
        <v>60</v>
      </c>
      <c r="O15" s="1">
        <v>60</v>
      </c>
    </row>
    <row r="16" spans="1:15" ht="16.5">
      <c r="A16" s="1">
        <v>15</v>
      </c>
      <c r="B16" s="1">
        <v>90</v>
      </c>
      <c r="C16" s="1">
        <v>90</v>
      </c>
      <c r="D16" s="1">
        <v>80</v>
      </c>
      <c r="E16" s="1">
        <v>80</v>
      </c>
      <c r="F16" s="12">
        <v>65</v>
      </c>
      <c r="G16" s="9">
        <v>92</v>
      </c>
      <c r="H16" s="9">
        <v>85</v>
      </c>
      <c r="I16" s="9">
        <v>88</v>
      </c>
      <c r="J16" s="38">
        <f t="shared" si="0"/>
        <v>71.33333333333333</v>
      </c>
      <c r="K16" s="17">
        <f t="shared" si="1"/>
        <v>82.37037037037038</v>
      </c>
      <c r="L16" s="58">
        <v>4</v>
      </c>
      <c r="M16" s="1">
        <v>94</v>
      </c>
      <c r="N16" s="1">
        <v>60</v>
      </c>
      <c r="O16" s="1">
        <v>60</v>
      </c>
    </row>
    <row r="17" spans="1:15" ht="16.5">
      <c r="A17" s="1">
        <v>16</v>
      </c>
      <c r="B17" s="1">
        <v>90</v>
      </c>
      <c r="C17" s="1">
        <v>70</v>
      </c>
      <c r="D17" s="1">
        <v>90</v>
      </c>
      <c r="E17" s="1">
        <v>80</v>
      </c>
      <c r="F17" s="12">
        <v>82</v>
      </c>
      <c r="G17" s="9">
        <v>92</v>
      </c>
      <c r="H17" s="9">
        <v>95</v>
      </c>
      <c r="I17" s="9">
        <v>95</v>
      </c>
      <c r="J17" s="38">
        <f t="shared" si="0"/>
        <v>70</v>
      </c>
      <c r="K17" s="17">
        <f t="shared" si="1"/>
        <v>84.88888888888889</v>
      </c>
      <c r="L17" s="58">
        <v>2</v>
      </c>
      <c r="M17" s="1">
        <v>90</v>
      </c>
      <c r="N17" s="1">
        <v>60</v>
      </c>
      <c r="O17" s="1">
        <v>60</v>
      </c>
    </row>
    <row r="18" spans="1:15" ht="16.5">
      <c r="A18" s="1">
        <v>17</v>
      </c>
      <c r="B18" s="1">
        <v>90</v>
      </c>
      <c r="C18" s="1">
        <v>90</v>
      </c>
      <c r="D18" s="1">
        <v>90</v>
      </c>
      <c r="E18" s="1">
        <v>91</v>
      </c>
      <c r="F18" s="12">
        <v>90</v>
      </c>
      <c r="G18" s="9">
        <v>83</v>
      </c>
      <c r="H18" s="9">
        <v>95</v>
      </c>
      <c r="I18" s="9">
        <v>95</v>
      </c>
      <c r="J18" s="38">
        <f t="shared" si="0"/>
        <v>72.33333333333333</v>
      </c>
      <c r="K18" s="17">
        <f t="shared" si="1"/>
        <v>88.48148148148148</v>
      </c>
      <c r="L18" s="58">
        <v>6</v>
      </c>
      <c r="M18" s="1">
        <v>97</v>
      </c>
      <c r="N18" s="1">
        <v>60</v>
      </c>
      <c r="O18" s="1">
        <v>60</v>
      </c>
    </row>
    <row r="19" spans="1:15" ht="16.5">
      <c r="A19" s="1">
        <v>18</v>
      </c>
      <c r="B19" s="1">
        <v>90</v>
      </c>
      <c r="C19" s="1">
        <v>90</v>
      </c>
      <c r="D19" s="1">
        <v>91</v>
      </c>
      <c r="E19" s="1">
        <v>90</v>
      </c>
      <c r="F19" s="12">
        <v>88</v>
      </c>
      <c r="G19" s="9">
        <v>90</v>
      </c>
      <c r="H19" s="9">
        <v>95</v>
      </c>
      <c r="I19" s="9">
        <v>95</v>
      </c>
      <c r="J19" s="38">
        <f t="shared" si="0"/>
        <v>90</v>
      </c>
      <c r="K19" s="17">
        <f t="shared" si="1"/>
        <v>91</v>
      </c>
      <c r="L19" s="58">
        <v>0</v>
      </c>
      <c r="M19" s="1">
        <v>80</v>
      </c>
      <c r="N19" s="1">
        <v>90</v>
      </c>
      <c r="O19" s="1">
        <v>100</v>
      </c>
    </row>
    <row r="20" spans="1:15" ht="16.5">
      <c r="A20" s="1">
        <v>19</v>
      </c>
      <c r="B20" s="1">
        <v>90</v>
      </c>
      <c r="C20" s="1">
        <v>90</v>
      </c>
      <c r="D20" s="1">
        <v>91</v>
      </c>
      <c r="E20" s="1">
        <v>90</v>
      </c>
      <c r="F20" s="12">
        <v>90</v>
      </c>
      <c r="G20" s="9">
        <v>90</v>
      </c>
      <c r="H20" s="9">
        <v>95</v>
      </c>
      <c r="I20" s="9">
        <v>95</v>
      </c>
      <c r="J20" s="38">
        <f t="shared" si="0"/>
        <v>98</v>
      </c>
      <c r="K20" s="17">
        <f t="shared" si="1"/>
        <v>92.11111111111111</v>
      </c>
      <c r="L20" s="58">
        <v>6</v>
      </c>
      <c r="M20" s="1">
        <v>97</v>
      </c>
      <c r="N20" s="1">
        <v>97</v>
      </c>
      <c r="O20" s="1">
        <v>100</v>
      </c>
    </row>
    <row r="21" spans="1:15" ht="16.5">
      <c r="A21" s="1">
        <v>20</v>
      </c>
      <c r="B21" s="1">
        <v>90</v>
      </c>
      <c r="C21" s="1">
        <v>90</v>
      </c>
      <c r="D21" s="1">
        <v>91</v>
      </c>
      <c r="E21" s="1">
        <v>91</v>
      </c>
      <c r="F21" s="12">
        <v>90</v>
      </c>
      <c r="G21" s="9">
        <v>92</v>
      </c>
      <c r="H21" s="9">
        <v>95</v>
      </c>
      <c r="I21" s="9">
        <v>95</v>
      </c>
      <c r="J21" s="38">
        <f t="shared" si="0"/>
        <v>91.66666666666667</v>
      </c>
      <c r="K21" s="17">
        <f t="shared" si="1"/>
        <v>91.74074074074073</v>
      </c>
      <c r="L21" s="58">
        <v>2</v>
      </c>
      <c r="M21" s="1">
        <v>90</v>
      </c>
      <c r="N21" s="1">
        <v>90</v>
      </c>
      <c r="O21" s="1">
        <v>95</v>
      </c>
    </row>
    <row r="22" spans="1:15" ht="16.5">
      <c r="A22" s="1">
        <v>21</v>
      </c>
      <c r="B22" s="1">
        <v>90</v>
      </c>
      <c r="C22" s="1">
        <v>80</v>
      </c>
      <c r="D22" s="1">
        <v>90</v>
      </c>
      <c r="E22" s="1">
        <v>90</v>
      </c>
      <c r="F22" s="12">
        <v>91</v>
      </c>
      <c r="G22" s="9">
        <v>87</v>
      </c>
      <c r="H22" s="9">
        <v>84</v>
      </c>
      <c r="I22" s="9">
        <v>93</v>
      </c>
      <c r="J22" s="38">
        <f t="shared" si="0"/>
        <v>92.66666666666667</v>
      </c>
      <c r="K22" s="17">
        <f t="shared" si="1"/>
        <v>88.62962962962962</v>
      </c>
      <c r="L22" s="58">
        <v>1</v>
      </c>
      <c r="M22" s="1">
        <v>85</v>
      </c>
      <c r="N22" s="1">
        <v>95</v>
      </c>
      <c r="O22" s="1">
        <v>98</v>
      </c>
    </row>
    <row r="23" spans="1:15" ht="16.5">
      <c r="A23" s="1">
        <v>22</v>
      </c>
      <c r="B23" s="1">
        <v>90</v>
      </c>
      <c r="C23" s="1">
        <v>80</v>
      </c>
      <c r="D23" s="1">
        <v>90</v>
      </c>
      <c r="E23" s="1">
        <v>91</v>
      </c>
      <c r="F23" s="12">
        <v>96</v>
      </c>
      <c r="G23" s="9">
        <v>87</v>
      </c>
      <c r="H23" s="9">
        <v>84</v>
      </c>
      <c r="I23" s="9">
        <v>93</v>
      </c>
      <c r="J23" s="38">
        <f t="shared" si="0"/>
        <v>68.33333333333333</v>
      </c>
      <c r="K23" s="17">
        <f t="shared" si="1"/>
        <v>86.5925925925926</v>
      </c>
      <c r="L23" s="58">
        <v>1</v>
      </c>
      <c r="M23" s="1">
        <v>85</v>
      </c>
      <c r="N23" s="1">
        <v>60</v>
      </c>
      <c r="O23" s="1">
        <v>60</v>
      </c>
    </row>
    <row r="24" spans="1:15" ht="16.5">
      <c r="A24" s="1">
        <v>23</v>
      </c>
      <c r="B24" s="1">
        <v>90</v>
      </c>
      <c r="C24" s="1">
        <v>80</v>
      </c>
      <c r="D24" s="1">
        <v>90</v>
      </c>
      <c r="E24" s="1">
        <v>90</v>
      </c>
      <c r="F24" s="12">
        <v>96</v>
      </c>
      <c r="G24" s="9">
        <v>87</v>
      </c>
      <c r="H24" s="9">
        <v>84</v>
      </c>
      <c r="I24" s="9">
        <v>93</v>
      </c>
      <c r="J24" s="38">
        <f t="shared" si="0"/>
        <v>92.66666666666667</v>
      </c>
      <c r="K24" s="17">
        <f t="shared" si="1"/>
        <v>89.18518518518518</v>
      </c>
      <c r="L24" s="58">
        <v>3</v>
      </c>
      <c r="M24" s="1">
        <v>93</v>
      </c>
      <c r="N24" s="1">
        <v>90</v>
      </c>
      <c r="O24" s="1">
        <v>95</v>
      </c>
    </row>
    <row r="25" spans="1:15" ht="16.5">
      <c r="A25" s="1">
        <v>24</v>
      </c>
      <c r="B25" s="1">
        <v>80</v>
      </c>
      <c r="C25" s="1">
        <v>80</v>
      </c>
      <c r="D25" s="1">
        <v>90</v>
      </c>
      <c r="E25" s="1">
        <v>80</v>
      </c>
      <c r="F25" s="12">
        <v>85</v>
      </c>
      <c r="G25" s="9">
        <v>87</v>
      </c>
      <c r="H25" s="9">
        <v>84</v>
      </c>
      <c r="I25" s="9">
        <v>93</v>
      </c>
      <c r="J25" s="38">
        <f t="shared" si="0"/>
        <v>68.33333333333333</v>
      </c>
      <c r="K25" s="17">
        <f t="shared" si="1"/>
        <v>83.03703703703704</v>
      </c>
      <c r="L25" s="58">
        <v>1</v>
      </c>
      <c r="M25" s="1">
        <v>85</v>
      </c>
      <c r="N25" s="1">
        <v>60</v>
      </c>
      <c r="O25" s="1">
        <v>60</v>
      </c>
    </row>
    <row r="26" spans="1:15" ht="16.5">
      <c r="A26" s="1">
        <v>25</v>
      </c>
      <c r="B26" s="1">
        <v>0</v>
      </c>
      <c r="C26" s="1">
        <v>78</v>
      </c>
      <c r="D26" s="1">
        <v>90</v>
      </c>
      <c r="E26" s="1">
        <v>75</v>
      </c>
      <c r="F26" s="12">
        <v>80</v>
      </c>
      <c r="G26" s="9">
        <v>87</v>
      </c>
      <c r="H26" s="9">
        <v>84</v>
      </c>
      <c r="I26" s="9">
        <v>93</v>
      </c>
      <c r="J26" s="38">
        <f t="shared" si="0"/>
        <v>93</v>
      </c>
      <c r="K26" s="17">
        <f t="shared" si="1"/>
        <v>75.55555555555556</v>
      </c>
      <c r="L26" s="58">
        <v>0</v>
      </c>
      <c r="M26" s="1">
        <v>80</v>
      </c>
      <c r="N26" s="1">
        <v>99</v>
      </c>
      <c r="O26" s="1">
        <v>100</v>
      </c>
    </row>
    <row r="27" spans="1:15" ht="16.5">
      <c r="A27" s="1">
        <v>26</v>
      </c>
      <c r="B27" s="1">
        <v>90</v>
      </c>
      <c r="C27" s="1">
        <v>80</v>
      </c>
      <c r="D27" s="1">
        <v>80</v>
      </c>
      <c r="E27" s="1">
        <v>70</v>
      </c>
      <c r="F27" s="12">
        <v>90</v>
      </c>
      <c r="G27" s="9">
        <v>87</v>
      </c>
      <c r="H27" s="9">
        <v>90</v>
      </c>
      <c r="I27" s="9">
        <v>84</v>
      </c>
      <c r="J27" s="38">
        <f t="shared" si="0"/>
        <v>90</v>
      </c>
      <c r="K27" s="17">
        <f t="shared" si="1"/>
        <v>84.55555555555556</v>
      </c>
      <c r="L27" s="58">
        <v>0</v>
      </c>
      <c r="M27" s="1">
        <v>80</v>
      </c>
      <c r="N27" s="1">
        <v>90</v>
      </c>
      <c r="O27" s="1">
        <v>100</v>
      </c>
    </row>
    <row r="28" spans="1:15" ht="16.5">
      <c r="A28" s="1">
        <v>27</v>
      </c>
      <c r="B28" s="2" t="s">
        <v>3</v>
      </c>
      <c r="C28" s="2" t="s">
        <v>3</v>
      </c>
      <c r="D28" s="2" t="s">
        <v>0</v>
      </c>
      <c r="E28" s="2" t="s">
        <v>0</v>
      </c>
      <c r="F28" s="13" t="s">
        <v>0</v>
      </c>
      <c r="G28" s="11" t="s">
        <v>0</v>
      </c>
      <c r="H28" s="11" t="s">
        <v>13</v>
      </c>
      <c r="I28" s="11" t="s">
        <v>13</v>
      </c>
      <c r="J28" s="39" t="s">
        <v>74</v>
      </c>
      <c r="K28" s="18" t="s">
        <v>88</v>
      </c>
      <c r="L28" s="58" t="s">
        <v>13</v>
      </c>
      <c r="M28" s="2" t="s">
        <v>13</v>
      </c>
      <c r="N28" s="2" t="s">
        <v>13</v>
      </c>
      <c r="O28" s="2" t="s">
        <v>13</v>
      </c>
    </row>
    <row r="29" spans="1:15" ht="16.5">
      <c r="A29" s="1">
        <v>28</v>
      </c>
      <c r="B29" s="1">
        <v>90</v>
      </c>
      <c r="C29" s="1">
        <v>75</v>
      </c>
      <c r="D29" s="1">
        <v>90</v>
      </c>
      <c r="E29" s="1">
        <v>80</v>
      </c>
      <c r="F29" s="12">
        <v>90</v>
      </c>
      <c r="G29" s="9">
        <v>80</v>
      </c>
      <c r="H29" s="9">
        <v>90</v>
      </c>
      <c r="I29" s="9">
        <v>84</v>
      </c>
      <c r="J29" s="38">
        <f t="shared" si="0"/>
        <v>95.66666666666667</v>
      </c>
      <c r="K29" s="17">
        <f t="shared" si="1"/>
        <v>86.07407407407408</v>
      </c>
      <c r="L29" s="58">
        <v>6</v>
      </c>
      <c r="M29" s="1">
        <v>97</v>
      </c>
      <c r="N29" s="1">
        <v>96</v>
      </c>
      <c r="O29" s="1">
        <v>94</v>
      </c>
    </row>
    <row r="30" spans="1:15" ht="16.5">
      <c r="A30" s="1">
        <v>29</v>
      </c>
      <c r="B30" s="1">
        <v>90</v>
      </c>
      <c r="C30" s="1">
        <v>68</v>
      </c>
      <c r="D30" s="1">
        <v>70</v>
      </c>
      <c r="E30" s="1">
        <v>70</v>
      </c>
      <c r="F30" s="12">
        <v>90</v>
      </c>
      <c r="G30" s="9">
        <v>87</v>
      </c>
      <c r="H30" s="9">
        <v>90</v>
      </c>
      <c r="I30" s="9">
        <v>84</v>
      </c>
      <c r="J30" s="38">
        <f t="shared" si="0"/>
        <v>66.66666666666667</v>
      </c>
      <c r="K30" s="17">
        <f t="shared" si="1"/>
        <v>79.51851851851852</v>
      </c>
      <c r="L30" s="58">
        <v>0</v>
      </c>
      <c r="M30" s="1">
        <v>80</v>
      </c>
      <c r="N30" s="1">
        <v>60</v>
      </c>
      <c r="O30" s="1">
        <v>60</v>
      </c>
    </row>
    <row r="31" spans="1:15" ht="16.5">
      <c r="A31" s="1">
        <v>30</v>
      </c>
      <c r="B31" s="1">
        <v>90</v>
      </c>
      <c r="C31" s="1">
        <v>78</v>
      </c>
      <c r="D31" s="1">
        <v>90</v>
      </c>
      <c r="E31" s="1">
        <v>70</v>
      </c>
      <c r="F31" s="12">
        <v>82</v>
      </c>
      <c r="G31" s="9">
        <v>85</v>
      </c>
      <c r="H31" s="9">
        <v>90</v>
      </c>
      <c r="I31" s="9">
        <v>84</v>
      </c>
      <c r="J31" s="38">
        <f t="shared" si="0"/>
        <v>71.66666666666667</v>
      </c>
      <c r="K31" s="17">
        <f t="shared" si="1"/>
        <v>82.29629629629629</v>
      </c>
      <c r="L31" s="58">
        <v>5</v>
      </c>
      <c r="M31" s="1">
        <v>95</v>
      </c>
      <c r="N31" s="1">
        <v>60</v>
      </c>
      <c r="O31" s="1">
        <v>60</v>
      </c>
    </row>
    <row r="32" spans="1:15" ht="16.5">
      <c r="A32" s="1">
        <v>31</v>
      </c>
      <c r="B32" s="1">
        <v>90</v>
      </c>
      <c r="C32" s="1">
        <v>78</v>
      </c>
      <c r="D32" s="1">
        <v>81</v>
      </c>
      <c r="E32" s="1">
        <v>88</v>
      </c>
      <c r="F32" s="12">
        <v>80</v>
      </c>
      <c r="G32" s="9">
        <v>85</v>
      </c>
      <c r="H32" s="9">
        <v>87</v>
      </c>
      <c r="I32" s="9">
        <v>82</v>
      </c>
      <c r="J32" s="38">
        <f t="shared" si="0"/>
        <v>66.66666666666667</v>
      </c>
      <c r="K32" s="17">
        <f t="shared" si="1"/>
        <v>81.96296296296296</v>
      </c>
      <c r="L32" s="58">
        <v>0</v>
      </c>
      <c r="M32" s="1">
        <v>80</v>
      </c>
      <c r="N32" s="1">
        <v>60</v>
      </c>
      <c r="O32" s="1">
        <v>60</v>
      </c>
    </row>
    <row r="33" spans="1:15" ht="16.5">
      <c r="A33" s="1">
        <v>32</v>
      </c>
      <c r="B33" s="1">
        <v>90</v>
      </c>
      <c r="C33" s="1">
        <v>75</v>
      </c>
      <c r="D33" s="1">
        <v>90</v>
      </c>
      <c r="E33" s="1">
        <v>88</v>
      </c>
      <c r="F33" s="12">
        <v>88</v>
      </c>
      <c r="G33" s="9">
        <v>80</v>
      </c>
      <c r="H33" s="9">
        <v>87</v>
      </c>
      <c r="I33" s="9">
        <v>82</v>
      </c>
      <c r="J33" s="38">
        <f t="shared" si="0"/>
        <v>70</v>
      </c>
      <c r="K33" s="17">
        <f t="shared" si="1"/>
        <v>83.33333333333333</v>
      </c>
      <c r="L33" s="58">
        <v>2</v>
      </c>
      <c r="M33" s="1">
        <v>90</v>
      </c>
      <c r="N33" s="1">
        <v>60</v>
      </c>
      <c r="O33" s="1">
        <v>60</v>
      </c>
    </row>
    <row r="34" spans="1:15" ht="16.5">
      <c r="A34" s="1">
        <v>33</v>
      </c>
      <c r="B34" s="1">
        <v>90</v>
      </c>
      <c r="C34" s="1">
        <v>75</v>
      </c>
      <c r="D34" s="1">
        <v>90</v>
      </c>
      <c r="E34" s="1">
        <v>80</v>
      </c>
      <c r="F34" s="12">
        <v>83</v>
      </c>
      <c r="G34" s="9">
        <v>85</v>
      </c>
      <c r="H34" s="9">
        <v>87</v>
      </c>
      <c r="I34" s="9">
        <v>82</v>
      </c>
      <c r="J34" s="38">
        <f t="shared" si="0"/>
        <v>88.66666666666667</v>
      </c>
      <c r="K34" s="17">
        <f t="shared" si="1"/>
        <v>84.51851851851852</v>
      </c>
      <c r="L34" s="58">
        <v>3</v>
      </c>
      <c r="M34" s="1">
        <v>93</v>
      </c>
      <c r="N34" s="1">
        <v>83</v>
      </c>
      <c r="O34" s="1">
        <v>90</v>
      </c>
    </row>
    <row r="35" spans="1:15" ht="16.5">
      <c r="A35" s="1">
        <v>34</v>
      </c>
      <c r="B35" s="1">
        <v>90</v>
      </c>
      <c r="C35" s="1">
        <v>80</v>
      </c>
      <c r="D35" s="1">
        <v>85</v>
      </c>
      <c r="E35" s="1">
        <v>90</v>
      </c>
      <c r="F35" s="12">
        <v>50</v>
      </c>
      <c r="G35" s="9">
        <v>85</v>
      </c>
      <c r="H35" s="9">
        <v>87</v>
      </c>
      <c r="I35" s="9">
        <v>82</v>
      </c>
      <c r="J35" s="38">
        <f t="shared" si="0"/>
        <v>95</v>
      </c>
      <c r="K35" s="17">
        <f t="shared" si="1"/>
        <v>82.66666666666667</v>
      </c>
      <c r="L35" s="58">
        <v>2</v>
      </c>
      <c r="M35" s="1">
        <v>90</v>
      </c>
      <c r="N35" s="1">
        <v>95</v>
      </c>
      <c r="O35" s="1">
        <v>100</v>
      </c>
    </row>
    <row r="36" spans="1:15" ht="16.5">
      <c r="A36" s="1">
        <v>35</v>
      </c>
      <c r="B36" s="1">
        <v>90</v>
      </c>
      <c r="C36" s="1">
        <v>80</v>
      </c>
      <c r="D36" s="1">
        <v>85</v>
      </c>
      <c r="E36" s="1">
        <v>90</v>
      </c>
      <c r="F36" s="12">
        <v>90</v>
      </c>
      <c r="G36" s="9">
        <v>85</v>
      </c>
      <c r="H36" s="9">
        <v>87</v>
      </c>
      <c r="I36" s="9">
        <v>82</v>
      </c>
      <c r="J36" s="38">
        <f t="shared" si="0"/>
        <v>91.33333333333333</v>
      </c>
      <c r="K36" s="17">
        <f t="shared" si="1"/>
        <v>86.70370370370371</v>
      </c>
      <c r="L36" s="58">
        <v>1</v>
      </c>
      <c r="M36" s="1">
        <v>85</v>
      </c>
      <c r="N36" s="1">
        <v>93</v>
      </c>
      <c r="O36" s="1">
        <v>96</v>
      </c>
    </row>
    <row r="37" spans="1:15" ht="16.5">
      <c r="A37" s="1">
        <v>36</v>
      </c>
      <c r="B37" s="1">
        <v>90</v>
      </c>
      <c r="C37" s="1">
        <v>80</v>
      </c>
      <c r="D37" s="1">
        <v>90</v>
      </c>
      <c r="E37" s="1">
        <v>60</v>
      </c>
      <c r="F37" s="12">
        <v>75</v>
      </c>
      <c r="G37" s="9">
        <v>83</v>
      </c>
      <c r="H37" s="9">
        <v>87</v>
      </c>
      <c r="I37" s="9">
        <v>82</v>
      </c>
      <c r="J37" s="38">
        <f t="shared" si="0"/>
        <v>90.66666666666667</v>
      </c>
      <c r="K37" s="17">
        <f t="shared" si="1"/>
        <v>81.96296296296296</v>
      </c>
      <c r="L37" s="58">
        <v>0</v>
      </c>
      <c r="M37" s="1">
        <v>80</v>
      </c>
      <c r="N37" s="1">
        <v>92</v>
      </c>
      <c r="O37" s="1">
        <v>100</v>
      </c>
    </row>
    <row r="38" spans="1:15" ht="16.5">
      <c r="A38" s="2">
        <v>37</v>
      </c>
      <c r="B38" s="2">
        <v>90</v>
      </c>
      <c r="C38" s="2">
        <v>80</v>
      </c>
      <c r="D38" s="2">
        <v>80</v>
      </c>
      <c r="E38" s="2">
        <v>75</v>
      </c>
      <c r="F38" s="11">
        <v>85</v>
      </c>
      <c r="G38" s="11">
        <v>65</v>
      </c>
      <c r="H38" s="11">
        <v>87</v>
      </c>
      <c r="I38" s="11">
        <v>75</v>
      </c>
      <c r="J38" s="38">
        <f t="shared" si="0"/>
        <v>90</v>
      </c>
      <c r="K38" s="17">
        <f t="shared" si="1"/>
        <v>80.77777777777777</v>
      </c>
      <c r="L38" s="58">
        <v>1</v>
      </c>
      <c r="M38" s="1">
        <v>85</v>
      </c>
      <c r="N38" s="1">
        <v>90</v>
      </c>
      <c r="O38" s="1">
        <v>95</v>
      </c>
    </row>
    <row r="40" ht="16.5">
      <c r="A40" s="41"/>
    </row>
    <row r="41" ht="16.5">
      <c r="A41" s="5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R1" sqref="R1:R2"/>
    </sheetView>
  </sheetViews>
  <sheetFormatPr defaultColWidth="9.00390625" defaultRowHeight="16.5"/>
  <cols>
    <col min="1" max="1" width="4.75390625" style="5" bestFit="1" customWidth="1"/>
    <col min="2" max="3" width="5.875" style="5" hidden="1" customWidth="1"/>
    <col min="4" max="4" width="0" style="5" hidden="1" customWidth="1"/>
    <col min="5" max="5" width="5.875" style="5" hidden="1" customWidth="1"/>
    <col min="6" max="6" width="6.75390625" style="5" hidden="1" customWidth="1"/>
    <col min="7" max="7" width="0" style="5" hidden="1" customWidth="1"/>
    <col min="8" max="8" width="5.875" style="5" hidden="1" customWidth="1"/>
    <col min="9" max="9" width="6.75390625" style="10" hidden="1" customWidth="1"/>
    <col min="10" max="11" width="5.25390625" style="10" hidden="1" customWidth="1"/>
    <col min="12" max="12" width="6.00390625" style="10" hidden="1" customWidth="1"/>
    <col min="13" max="13" width="6.00390625" style="19" bestFit="1" customWidth="1"/>
    <col min="14" max="14" width="6.00390625" style="0" hidden="1" customWidth="1"/>
    <col min="15" max="15" width="8.00390625" style="10" hidden="1" customWidth="1"/>
    <col min="16" max="17" width="6.00390625" style="10" hidden="1" customWidth="1"/>
  </cols>
  <sheetData>
    <row r="1" spans="1:18" ht="16.5">
      <c r="A1" s="1">
        <v>403</v>
      </c>
      <c r="B1" s="44" t="s">
        <v>53</v>
      </c>
      <c r="C1" s="44" t="s">
        <v>54</v>
      </c>
      <c r="D1" s="1"/>
      <c r="E1" s="44" t="s">
        <v>55</v>
      </c>
      <c r="F1" s="1" t="s">
        <v>10</v>
      </c>
      <c r="G1" s="1"/>
      <c r="H1" s="44" t="s">
        <v>56</v>
      </c>
      <c r="I1" s="1" t="s">
        <v>12</v>
      </c>
      <c r="J1" s="43" t="s">
        <v>50</v>
      </c>
      <c r="K1" s="43" t="s">
        <v>52</v>
      </c>
      <c r="L1" s="3" t="s">
        <v>48</v>
      </c>
      <c r="M1" s="20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63">
        <v>38159</v>
      </c>
    </row>
    <row r="2" spans="1:18" ht="16.5">
      <c r="A2" s="1">
        <v>1</v>
      </c>
      <c r="B2" s="1">
        <v>90</v>
      </c>
      <c r="C2" s="1">
        <v>80</v>
      </c>
      <c r="D2" s="1"/>
      <c r="E2" s="3">
        <v>80</v>
      </c>
      <c r="F2" s="1">
        <v>90</v>
      </c>
      <c r="G2" s="1"/>
      <c r="H2" s="38">
        <v>75</v>
      </c>
      <c r="I2" s="1">
        <v>77</v>
      </c>
      <c r="J2" s="1">
        <v>95</v>
      </c>
      <c r="K2" s="1">
        <v>84</v>
      </c>
      <c r="L2" s="29">
        <f>(O2+P2+Q2)/3</f>
        <v>89.66666666666667</v>
      </c>
      <c r="M2" s="15">
        <f>(B2+C2+E2+F2+H2+I2+J2+K2+L2)/9</f>
        <v>84.51851851851852</v>
      </c>
      <c r="N2" s="30">
        <v>1</v>
      </c>
      <c r="O2" s="1">
        <v>85</v>
      </c>
      <c r="P2" s="3">
        <v>89</v>
      </c>
      <c r="Q2" s="3">
        <v>95</v>
      </c>
      <c r="R2" t="s">
        <v>90</v>
      </c>
    </row>
    <row r="3" spans="1:17" ht="16.5">
      <c r="A3" s="1">
        <v>2</v>
      </c>
      <c r="B3" s="1">
        <v>80</v>
      </c>
      <c r="C3" s="1">
        <v>80</v>
      </c>
      <c r="D3" s="1"/>
      <c r="E3" s="1">
        <v>80</v>
      </c>
      <c r="F3" s="1">
        <v>80</v>
      </c>
      <c r="G3" s="1"/>
      <c r="H3" s="38">
        <v>60</v>
      </c>
      <c r="I3" s="1">
        <v>85</v>
      </c>
      <c r="J3" s="1">
        <v>95</v>
      </c>
      <c r="K3" s="1">
        <v>84</v>
      </c>
      <c r="L3" s="29">
        <f aca="true" t="shared" si="0" ref="L3:L37">(O3+P3+Q3)/3</f>
        <v>91</v>
      </c>
      <c r="M3" s="23">
        <f aca="true" t="shared" si="1" ref="M3:M37">(B3+C3+E3+F3+H3+I3)/6</f>
        <v>77.5</v>
      </c>
      <c r="N3" s="58">
        <v>1</v>
      </c>
      <c r="O3" s="1">
        <v>85</v>
      </c>
      <c r="P3" s="1">
        <v>94</v>
      </c>
      <c r="Q3" s="1">
        <v>94</v>
      </c>
    </row>
    <row r="4" spans="1:17" ht="16.5">
      <c r="A4" s="1">
        <v>3</v>
      </c>
      <c r="B4" s="1">
        <v>90</v>
      </c>
      <c r="C4" s="1">
        <v>80</v>
      </c>
      <c r="D4" s="1"/>
      <c r="E4" s="1">
        <v>90</v>
      </c>
      <c r="F4" s="1">
        <v>80</v>
      </c>
      <c r="G4" s="1"/>
      <c r="H4" s="38">
        <v>60</v>
      </c>
      <c r="I4" s="1">
        <v>87</v>
      </c>
      <c r="J4" s="1">
        <v>95</v>
      </c>
      <c r="K4" s="1">
        <v>84</v>
      </c>
      <c r="L4" s="29">
        <f t="shared" si="0"/>
        <v>91.33333333333333</v>
      </c>
      <c r="M4" s="23">
        <f t="shared" si="1"/>
        <v>81.16666666666667</v>
      </c>
      <c r="N4" s="58">
        <v>1</v>
      </c>
      <c r="O4" s="1">
        <v>85</v>
      </c>
      <c r="P4" s="1">
        <v>93</v>
      </c>
      <c r="Q4" s="1">
        <v>96</v>
      </c>
    </row>
    <row r="5" spans="1:17" ht="16.5">
      <c r="A5" s="1">
        <v>4</v>
      </c>
      <c r="B5" s="1">
        <v>90</v>
      </c>
      <c r="C5" s="1">
        <v>70</v>
      </c>
      <c r="D5" s="1"/>
      <c r="E5" s="1">
        <v>90</v>
      </c>
      <c r="F5" s="1">
        <v>80</v>
      </c>
      <c r="G5" s="1"/>
      <c r="H5" s="38">
        <v>95</v>
      </c>
      <c r="I5" s="1">
        <v>85</v>
      </c>
      <c r="J5" s="1">
        <v>95</v>
      </c>
      <c r="K5" s="1">
        <v>84</v>
      </c>
      <c r="L5" s="29">
        <f t="shared" si="0"/>
        <v>94.66666666666667</v>
      </c>
      <c r="M5" s="23">
        <f t="shared" si="1"/>
        <v>85</v>
      </c>
      <c r="N5" s="58">
        <v>1</v>
      </c>
      <c r="O5" s="1">
        <v>85</v>
      </c>
      <c r="P5" s="1">
        <v>99</v>
      </c>
      <c r="Q5" s="1">
        <v>100</v>
      </c>
    </row>
    <row r="6" spans="1:17" ht="16.5">
      <c r="A6" s="1">
        <v>5</v>
      </c>
      <c r="B6" s="1">
        <v>90</v>
      </c>
      <c r="C6" s="1">
        <v>80</v>
      </c>
      <c r="D6" s="1"/>
      <c r="E6" s="1">
        <v>90</v>
      </c>
      <c r="F6" s="1">
        <v>80</v>
      </c>
      <c r="G6" s="1"/>
      <c r="H6" s="38">
        <v>68</v>
      </c>
      <c r="I6" s="1">
        <v>87</v>
      </c>
      <c r="J6" s="1">
        <v>95</v>
      </c>
      <c r="K6" s="1">
        <v>89</v>
      </c>
      <c r="L6" s="29">
        <f t="shared" si="0"/>
        <v>91.66666666666667</v>
      </c>
      <c r="M6" s="23">
        <f t="shared" si="1"/>
        <v>82.5</v>
      </c>
      <c r="N6" s="58">
        <v>2</v>
      </c>
      <c r="O6" s="1">
        <v>90</v>
      </c>
      <c r="P6" s="1">
        <v>90</v>
      </c>
      <c r="Q6" s="1">
        <v>95</v>
      </c>
    </row>
    <row r="7" spans="1:17" ht="16.5">
      <c r="A7" s="1">
        <v>6</v>
      </c>
      <c r="B7" s="1">
        <v>90</v>
      </c>
      <c r="C7" s="1">
        <v>80</v>
      </c>
      <c r="D7" s="1"/>
      <c r="E7" s="1">
        <v>88</v>
      </c>
      <c r="F7" s="1">
        <v>90</v>
      </c>
      <c r="G7" s="1"/>
      <c r="H7" s="38">
        <v>60</v>
      </c>
      <c r="I7" s="1">
        <v>85</v>
      </c>
      <c r="J7" s="1">
        <v>85</v>
      </c>
      <c r="K7" s="1">
        <v>90</v>
      </c>
      <c r="L7" s="29">
        <f t="shared" si="0"/>
        <v>90.33333333333333</v>
      </c>
      <c r="M7" s="23">
        <f t="shared" si="1"/>
        <v>82.16666666666667</v>
      </c>
      <c r="N7" s="58">
        <v>0</v>
      </c>
      <c r="O7" s="1">
        <v>80</v>
      </c>
      <c r="P7" s="1">
        <v>91</v>
      </c>
      <c r="Q7" s="1">
        <v>100</v>
      </c>
    </row>
    <row r="8" spans="1:17" ht="16.5">
      <c r="A8" s="1">
        <v>7</v>
      </c>
      <c r="B8" s="1">
        <v>90</v>
      </c>
      <c r="C8" s="1">
        <v>80</v>
      </c>
      <c r="D8" s="1"/>
      <c r="E8" s="1">
        <v>90</v>
      </c>
      <c r="F8" s="1">
        <v>90</v>
      </c>
      <c r="G8" s="1"/>
      <c r="H8" s="38">
        <v>70</v>
      </c>
      <c r="I8" s="1">
        <v>75</v>
      </c>
      <c r="J8" s="1">
        <v>85</v>
      </c>
      <c r="K8" s="1">
        <v>90</v>
      </c>
      <c r="L8" s="29">
        <f t="shared" si="0"/>
        <v>92.66666666666667</v>
      </c>
      <c r="M8" s="23">
        <f t="shared" si="1"/>
        <v>82.5</v>
      </c>
      <c r="N8" s="58">
        <v>2</v>
      </c>
      <c r="O8" s="1">
        <v>90</v>
      </c>
      <c r="P8" s="1">
        <v>92</v>
      </c>
      <c r="Q8" s="1">
        <v>96</v>
      </c>
    </row>
    <row r="9" spans="1:17" ht="16.5">
      <c r="A9" s="1">
        <v>8</v>
      </c>
      <c r="B9" s="1">
        <v>80</v>
      </c>
      <c r="C9" s="1">
        <v>75</v>
      </c>
      <c r="D9" s="1"/>
      <c r="E9" s="1">
        <v>85</v>
      </c>
      <c r="F9" s="1">
        <v>90</v>
      </c>
      <c r="G9" s="1"/>
      <c r="H9" s="38">
        <v>91</v>
      </c>
      <c r="I9" s="1">
        <v>85</v>
      </c>
      <c r="J9" s="1">
        <v>85</v>
      </c>
      <c r="K9" s="1">
        <v>90</v>
      </c>
      <c r="L9" s="29">
        <f t="shared" si="0"/>
        <v>94</v>
      </c>
      <c r="M9" s="23">
        <f t="shared" si="1"/>
        <v>84.33333333333333</v>
      </c>
      <c r="N9" s="58">
        <v>3</v>
      </c>
      <c r="O9" s="1">
        <v>93</v>
      </c>
      <c r="P9" s="1">
        <v>91</v>
      </c>
      <c r="Q9" s="1">
        <v>98</v>
      </c>
    </row>
    <row r="10" spans="1:17" ht="16.5">
      <c r="A10" s="1">
        <v>9</v>
      </c>
      <c r="B10" s="2" t="s">
        <v>0</v>
      </c>
      <c r="C10" s="2" t="s">
        <v>0</v>
      </c>
      <c r="D10" s="2"/>
      <c r="E10" s="4" t="s">
        <v>0</v>
      </c>
      <c r="F10" s="2" t="s">
        <v>3</v>
      </c>
      <c r="G10" s="2"/>
      <c r="H10" s="39" t="s">
        <v>0</v>
      </c>
      <c r="I10" s="2" t="s">
        <v>0</v>
      </c>
      <c r="J10" s="2" t="s">
        <v>0</v>
      </c>
      <c r="K10" s="2" t="s">
        <v>0</v>
      </c>
      <c r="L10" s="31" t="s">
        <v>13</v>
      </c>
      <c r="M10" s="25" t="s">
        <v>13</v>
      </c>
      <c r="N10" s="58" t="s">
        <v>13</v>
      </c>
      <c r="O10" s="2" t="s">
        <v>13</v>
      </c>
      <c r="P10" s="2" t="s">
        <v>13</v>
      </c>
      <c r="Q10" s="2" t="s">
        <v>13</v>
      </c>
    </row>
    <row r="11" spans="1:17" ht="16.5">
      <c r="A11" s="1">
        <v>10</v>
      </c>
      <c r="B11" s="1">
        <v>90</v>
      </c>
      <c r="C11" s="2">
        <v>85</v>
      </c>
      <c r="D11" s="1"/>
      <c r="E11" s="1">
        <v>80</v>
      </c>
      <c r="F11" s="1">
        <v>75</v>
      </c>
      <c r="G11" s="2"/>
      <c r="H11" s="38">
        <v>90</v>
      </c>
      <c r="I11" s="1">
        <v>75</v>
      </c>
      <c r="J11" s="1">
        <v>85</v>
      </c>
      <c r="K11" s="1">
        <v>90</v>
      </c>
      <c r="L11" s="29">
        <f t="shared" si="0"/>
        <v>90</v>
      </c>
      <c r="M11" s="23">
        <f t="shared" si="1"/>
        <v>82.5</v>
      </c>
      <c r="N11" s="58">
        <v>0</v>
      </c>
      <c r="O11" s="1">
        <v>80</v>
      </c>
      <c r="P11" s="1">
        <v>90</v>
      </c>
      <c r="Q11" s="1">
        <v>100</v>
      </c>
    </row>
    <row r="12" spans="1:17" ht="16.5">
      <c r="A12" s="1">
        <v>11</v>
      </c>
      <c r="B12" s="1">
        <v>90</v>
      </c>
      <c r="C12" s="2">
        <v>80</v>
      </c>
      <c r="D12" s="1"/>
      <c r="E12" s="3">
        <v>90</v>
      </c>
      <c r="F12" s="1">
        <v>88</v>
      </c>
      <c r="G12" s="2"/>
      <c r="H12" s="38">
        <v>80</v>
      </c>
      <c r="I12" s="1">
        <v>97</v>
      </c>
      <c r="J12" s="1">
        <v>83</v>
      </c>
      <c r="K12" s="1">
        <v>86</v>
      </c>
      <c r="L12" s="29">
        <f t="shared" si="0"/>
        <v>84.66666666666667</v>
      </c>
      <c r="M12" s="23">
        <f t="shared" si="1"/>
        <v>87.5</v>
      </c>
      <c r="N12" s="58">
        <v>0</v>
      </c>
      <c r="O12" s="1">
        <v>80</v>
      </c>
      <c r="P12" s="1">
        <v>89</v>
      </c>
      <c r="Q12" s="1">
        <v>85</v>
      </c>
    </row>
    <row r="13" spans="1:17" ht="16.5">
      <c r="A13" s="1">
        <v>12</v>
      </c>
      <c r="B13" s="1">
        <v>80</v>
      </c>
      <c r="C13" s="2">
        <v>90</v>
      </c>
      <c r="D13" s="1"/>
      <c r="E13" s="1">
        <v>66</v>
      </c>
      <c r="F13" s="1">
        <v>85</v>
      </c>
      <c r="G13" s="2"/>
      <c r="H13" s="38">
        <v>92</v>
      </c>
      <c r="I13" s="1">
        <v>97</v>
      </c>
      <c r="J13" s="1">
        <v>83</v>
      </c>
      <c r="K13" s="1">
        <v>86</v>
      </c>
      <c r="L13" s="29">
        <f t="shared" si="0"/>
        <v>71.33333333333333</v>
      </c>
      <c r="M13" s="23">
        <f t="shared" si="1"/>
        <v>85</v>
      </c>
      <c r="N13" s="58">
        <v>4</v>
      </c>
      <c r="O13" s="1">
        <v>94</v>
      </c>
      <c r="P13" s="1">
        <v>60</v>
      </c>
      <c r="Q13" s="1">
        <v>60</v>
      </c>
    </row>
    <row r="14" spans="1:17" ht="16.5">
      <c r="A14" s="1">
        <v>13</v>
      </c>
      <c r="B14" s="1">
        <v>90</v>
      </c>
      <c r="C14" s="2">
        <v>80</v>
      </c>
      <c r="D14" s="1"/>
      <c r="E14" s="1">
        <v>90</v>
      </c>
      <c r="F14" s="1">
        <v>90</v>
      </c>
      <c r="G14" s="2"/>
      <c r="H14" s="38">
        <v>91</v>
      </c>
      <c r="I14" s="1">
        <v>97</v>
      </c>
      <c r="J14" s="1">
        <v>83</v>
      </c>
      <c r="K14" s="1">
        <v>86</v>
      </c>
      <c r="L14" s="29">
        <f t="shared" si="0"/>
        <v>91</v>
      </c>
      <c r="M14" s="23">
        <f t="shared" si="1"/>
        <v>89.66666666666667</v>
      </c>
      <c r="N14" s="58">
        <v>3</v>
      </c>
      <c r="O14" s="1">
        <v>93</v>
      </c>
      <c r="P14" s="1">
        <v>90</v>
      </c>
      <c r="Q14" s="1">
        <v>90</v>
      </c>
    </row>
    <row r="15" spans="1:17" ht="16.5">
      <c r="A15" s="1">
        <v>14</v>
      </c>
      <c r="B15" s="1">
        <v>90</v>
      </c>
      <c r="C15" s="2">
        <v>90</v>
      </c>
      <c r="D15" s="1"/>
      <c r="E15" s="1">
        <v>90</v>
      </c>
      <c r="F15" s="1">
        <v>90</v>
      </c>
      <c r="G15" s="2"/>
      <c r="H15" s="38">
        <v>91</v>
      </c>
      <c r="I15" s="1">
        <v>97</v>
      </c>
      <c r="J15" s="1">
        <v>83</v>
      </c>
      <c r="K15" s="1">
        <v>86</v>
      </c>
      <c r="L15" s="29">
        <f t="shared" si="0"/>
        <v>89.33333333333333</v>
      </c>
      <c r="M15" s="23">
        <f t="shared" si="1"/>
        <v>91.33333333333333</v>
      </c>
      <c r="N15" s="58">
        <v>1</v>
      </c>
      <c r="O15" s="1">
        <v>85</v>
      </c>
      <c r="P15" s="1">
        <v>93</v>
      </c>
      <c r="Q15" s="1">
        <v>90</v>
      </c>
    </row>
    <row r="16" spans="1:17" ht="16.5">
      <c r="A16" s="1">
        <v>15</v>
      </c>
      <c r="B16" s="1">
        <v>90</v>
      </c>
      <c r="C16" s="2">
        <v>90</v>
      </c>
      <c r="D16" s="1"/>
      <c r="E16" s="1">
        <v>90</v>
      </c>
      <c r="F16" s="1">
        <v>90</v>
      </c>
      <c r="G16" s="2"/>
      <c r="H16" s="38">
        <v>90</v>
      </c>
      <c r="I16" s="1">
        <v>97</v>
      </c>
      <c r="J16" s="1">
        <v>83</v>
      </c>
      <c r="K16" s="1">
        <v>86</v>
      </c>
      <c r="L16" s="29">
        <f t="shared" si="0"/>
        <v>68.33333333333333</v>
      </c>
      <c r="M16" s="23">
        <f t="shared" si="1"/>
        <v>91.16666666666667</v>
      </c>
      <c r="N16" s="58">
        <v>1</v>
      </c>
      <c r="O16" s="1">
        <v>85</v>
      </c>
      <c r="P16" s="1">
        <v>60</v>
      </c>
      <c r="Q16" s="1">
        <v>60</v>
      </c>
    </row>
    <row r="17" spans="1:17" ht="16.5">
      <c r="A17" s="1">
        <v>16</v>
      </c>
      <c r="B17" s="1">
        <v>90</v>
      </c>
      <c r="C17" s="2">
        <v>70</v>
      </c>
      <c r="D17" s="1"/>
      <c r="E17" s="1">
        <v>90</v>
      </c>
      <c r="F17" s="1">
        <v>70</v>
      </c>
      <c r="G17" s="2"/>
      <c r="H17" s="38">
        <v>83</v>
      </c>
      <c r="I17" s="1">
        <v>87</v>
      </c>
      <c r="J17" s="1">
        <v>91</v>
      </c>
      <c r="K17" s="1">
        <v>95</v>
      </c>
      <c r="L17" s="29">
        <f t="shared" si="0"/>
        <v>66.66666666666667</v>
      </c>
      <c r="M17" s="23">
        <f t="shared" si="1"/>
        <v>81.66666666666667</v>
      </c>
      <c r="N17" s="58">
        <v>0</v>
      </c>
      <c r="O17" s="1">
        <v>80</v>
      </c>
      <c r="P17" s="1">
        <v>60</v>
      </c>
      <c r="Q17" s="1">
        <v>60</v>
      </c>
    </row>
    <row r="18" spans="1:17" ht="16.5">
      <c r="A18" s="1">
        <v>17</v>
      </c>
      <c r="B18" s="1">
        <v>90</v>
      </c>
      <c r="C18" s="2">
        <v>90</v>
      </c>
      <c r="D18" s="1"/>
      <c r="E18" s="1">
        <v>90</v>
      </c>
      <c r="F18" s="1">
        <v>90</v>
      </c>
      <c r="G18" s="2"/>
      <c r="H18" s="38">
        <v>90</v>
      </c>
      <c r="I18" s="1">
        <v>87</v>
      </c>
      <c r="J18" s="1">
        <v>91</v>
      </c>
      <c r="K18" s="1">
        <v>95</v>
      </c>
      <c r="L18" s="29">
        <f t="shared" si="0"/>
        <v>90.66666666666667</v>
      </c>
      <c r="M18" s="23">
        <f t="shared" si="1"/>
        <v>89.5</v>
      </c>
      <c r="N18" s="58">
        <v>1</v>
      </c>
      <c r="O18" s="1">
        <v>85</v>
      </c>
      <c r="P18" s="1">
        <v>92</v>
      </c>
      <c r="Q18" s="1">
        <v>95</v>
      </c>
    </row>
    <row r="19" spans="1:17" ht="16.5">
      <c r="A19" s="1">
        <v>18</v>
      </c>
      <c r="B19" s="1">
        <v>90</v>
      </c>
      <c r="C19" s="2">
        <v>80</v>
      </c>
      <c r="D19" s="1"/>
      <c r="E19" s="1">
        <v>90</v>
      </c>
      <c r="F19" s="1">
        <v>90</v>
      </c>
      <c r="G19" s="2"/>
      <c r="H19" s="38">
        <v>91</v>
      </c>
      <c r="I19" s="1">
        <v>85</v>
      </c>
      <c r="J19" s="1">
        <v>91</v>
      </c>
      <c r="K19" s="1">
        <v>95</v>
      </c>
      <c r="L19" s="29">
        <f t="shared" si="0"/>
        <v>92.33333333333333</v>
      </c>
      <c r="M19" s="23">
        <f t="shared" si="1"/>
        <v>87.66666666666667</v>
      </c>
      <c r="N19" s="58">
        <v>1</v>
      </c>
      <c r="O19" s="1">
        <v>85</v>
      </c>
      <c r="P19" s="1">
        <v>92</v>
      </c>
      <c r="Q19" s="1">
        <v>100</v>
      </c>
    </row>
    <row r="20" spans="1:17" ht="16.5">
      <c r="A20" s="1">
        <v>19</v>
      </c>
      <c r="B20" s="1">
        <v>90</v>
      </c>
      <c r="C20" s="2">
        <v>85</v>
      </c>
      <c r="D20" s="1"/>
      <c r="E20" s="1">
        <v>90</v>
      </c>
      <c r="F20" s="1">
        <v>90</v>
      </c>
      <c r="G20" s="2"/>
      <c r="H20" s="38">
        <v>83</v>
      </c>
      <c r="I20" s="1">
        <v>77</v>
      </c>
      <c r="J20" s="1">
        <v>91</v>
      </c>
      <c r="K20" s="1">
        <v>95</v>
      </c>
      <c r="L20" s="29">
        <f t="shared" si="0"/>
        <v>92.33333333333333</v>
      </c>
      <c r="M20" s="23">
        <f t="shared" si="1"/>
        <v>85.83333333333333</v>
      </c>
      <c r="N20" s="58">
        <v>2</v>
      </c>
      <c r="O20" s="1">
        <v>90</v>
      </c>
      <c r="P20" s="1">
        <v>92</v>
      </c>
      <c r="Q20" s="1">
        <v>95</v>
      </c>
    </row>
    <row r="21" spans="1:17" ht="16.5">
      <c r="A21" s="1">
        <v>20</v>
      </c>
      <c r="B21" s="1">
        <v>90</v>
      </c>
      <c r="C21" s="2">
        <v>85</v>
      </c>
      <c r="D21" s="1"/>
      <c r="E21" s="1">
        <v>90</v>
      </c>
      <c r="F21" s="1">
        <v>91</v>
      </c>
      <c r="G21" s="2"/>
      <c r="H21" s="38">
        <v>92</v>
      </c>
      <c r="I21" s="1">
        <v>85</v>
      </c>
      <c r="J21" s="1">
        <v>91</v>
      </c>
      <c r="K21" s="1">
        <v>95</v>
      </c>
      <c r="L21" s="29">
        <f t="shared" si="0"/>
        <v>93.33333333333333</v>
      </c>
      <c r="M21" s="23">
        <f t="shared" si="1"/>
        <v>88.83333333333333</v>
      </c>
      <c r="N21" s="58">
        <v>1</v>
      </c>
      <c r="O21" s="1">
        <v>85</v>
      </c>
      <c r="P21" s="1">
        <v>95</v>
      </c>
      <c r="Q21" s="1">
        <v>100</v>
      </c>
    </row>
    <row r="22" spans="1:17" ht="16.5">
      <c r="A22" s="1">
        <v>21</v>
      </c>
      <c r="B22" s="1">
        <v>90</v>
      </c>
      <c r="C22" s="2">
        <v>85</v>
      </c>
      <c r="D22" s="1"/>
      <c r="E22" s="1">
        <v>90</v>
      </c>
      <c r="F22" s="1">
        <v>91</v>
      </c>
      <c r="G22" s="2"/>
      <c r="H22" s="38">
        <v>91</v>
      </c>
      <c r="I22" s="1">
        <v>90</v>
      </c>
      <c r="J22" s="1">
        <v>88</v>
      </c>
      <c r="K22" s="1">
        <v>93</v>
      </c>
      <c r="L22" s="29">
        <f t="shared" si="0"/>
        <v>90</v>
      </c>
      <c r="M22" s="23">
        <f t="shared" si="1"/>
        <v>89.5</v>
      </c>
      <c r="N22" s="58">
        <v>0</v>
      </c>
      <c r="O22" s="1">
        <v>80</v>
      </c>
      <c r="P22" s="1">
        <v>94</v>
      </c>
      <c r="Q22" s="1">
        <v>96</v>
      </c>
    </row>
    <row r="23" spans="1:17" ht="16.5">
      <c r="A23" s="1">
        <v>22</v>
      </c>
      <c r="B23" s="1">
        <v>90</v>
      </c>
      <c r="C23" s="2">
        <v>90</v>
      </c>
      <c r="D23" s="1"/>
      <c r="E23" s="1">
        <v>90</v>
      </c>
      <c r="F23" s="1">
        <v>90</v>
      </c>
      <c r="G23" s="2"/>
      <c r="H23" s="38">
        <v>92</v>
      </c>
      <c r="I23" s="1">
        <v>92</v>
      </c>
      <c r="J23" s="1">
        <v>88</v>
      </c>
      <c r="K23" s="1">
        <v>93</v>
      </c>
      <c r="L23" s="29">
        <f t="shared" si="0"/>
        <v>95.66666666666667</v>
      </c>
      <c r="M23" s="23">
        <f t="shared" si="1"/>
        <v>90.66666666666667</v>
      </c>
      <c r="N23" s="58">
        <v>8</v>
      </c>
      <c r="O23" s="1">
        <v>97</v>
      </c>
      <c r="P23" s="1">
        <v>94</v>
      </c>
      <c r="Q23" s="1">
        <v>96</v>
      </c>
    </row>
    <row r="24" spans="1:17" ht="16.5">
      <c r="A24" s="1">
        <v>23</v>
      </c>
      <c r="B24" s="1">
        <v>90</v>
      </c>
      <c r="C24" s="2">
        <v>90</v>
      </c>
      <c r="D24" s="1"/>
      <c r="E24" s="1">
        <v>90</v>
      </c>
      <c r="F24" s="1">
        <v>90</v>
      </c>
      <c r="G24" s="2"/>
      <c r="H24" s="38">
        <v>91</v>
      </c>
      <c r="I24" s="1">
        <v>90</v>
      </c>
      <c r="J24" s="1">
        <v>88</v>
      </c>
      <c r="K24" s="1">
        <v>93</v>
      </c>
      <c r="L24" s="29">
        <f t="shared" si="0"/>
        <v>88.33333333333333</v>
      </c>
      <c r="M24" s="23">
        <f t="shared" si="1"/>
        <v>90.16666666666667</v>
      </c>
      <c r="N24" s="58">
        <v>0</v>
      </c>
      <c r="O24" s="1">
        <v>80</v>
      </c>
      <c r="P24" s="1">
        <v>90</v>
      </c>
      <c r="Q24" s="1">
        <v>95</v>
      </c>
    </row>
    <row r="25" spans="1:17" ht="16.5">
      <c r="A25" s="1">
        <v>24</v>
      </c>
      <c r="B25" s="1">
        <v>80</v>
      </c>
      <c r="C25" s="2">
        <v>90</v>
      </c>
      <c r="D25" s="1"/>
      <c r="E25" s="3">
        <v>90</v>
      </c>
      <c r="F25" s="1">
        <v>91</v>
      </c>
      <c r="G25" s="2"/>
      <c r="H25" s="38">
        <v>92</v>
      </c>
      <c r="I25" s="1">
        <v>92</v>
      </c>
      <c r="J25" s="1">
        <v>88</v>
      </c>
      <c r="K25" s="1">
        <v>93</v>
      </c>
      <c r="L25" s="29">
        <f t="shared" si="0"/>
        <v>89</v>
      </c>
      <c r="M25" s="23">
        <f t="shared" si="1"/>
        <v>89.16666666666667</v>
      </c>
      <c r="N25" s="58">
        <v>0</v>
      </c>
      <c r="O25" s="1">
        <v>80</v>
      </c>
      <c r="P25" s="1">
        <v>90</v>
      </c>
      <c r="Q25" s="1">
        <v>97</v>
      </c>
    </row>
    <row r="26" spans="1:17" ht="16.5">
      <c r="A26" s="1">
        <v>25</v>
      </c>
      <c r="B26" s="1">
        <v>90</v>
      </c>
      <c r="C26" s="2">
        <v>90</v>
      </c>
      <c r="D26" s="1"/>
      <c r="E26" s="1">
        <v>90</v>
      </c>
      <c r="F26" s="1">
        <v>92</v>
      </c>
      <c r="G26" s="2"/>
      <c r="H26" s="38">
        <v>95</v>
      </c>
      <c r="I26" s="1">
        <v>92</v>
      </c>
      <c r="J26" s="1">
        <v>88</v>
      </c>
      <c r="K26" s="1">
        <v>93</v>
      </c>
      <c r="L26" s="29">
        <f t="shared" si="0"/>
        <v>88.66666666666667</v>
      </c>
      <c r="M26" s="23">
        <f t="shared" si="1"/>
        <v>91.5</v>
      </c>
      <c r="N26" s="58">
        <v>0</v>
      </c>
      <c r="O26" s="1">
        <v>80</v>
      </c>
      <c r="P26" s="1">
        <v>90</v>
      </c>
      <c r="Q26" s="1">
        <v>96</v>
      </c>
    </row>
    <row r="27" spans="1:17" ht="16.5">
      <c r="A27" s="1">
        <v>26</v>
      </c>
      <c r="B27" s="1">
        <v>90</v>
      </c>
      <c r="C27" s="2">
        <v>85</v>
      </c>
      <c r="D27" s="1"/>
      <c r="E27" s="1">
        <v>90</v>
      </c>
      <c r="F27" s="1">
        <v>95</v>
      </c>
      <c r="G27" s="2"/>
      <c r="H27" s="38">
        <v>92</v>
      </c>
      <c r="I27" s="1">
        <v>87</v>
      </c>
      <c r="J27" s="1">
        <v>93</v>
      </c>
      <c r="K27" s="1">
        <v>88</v>
      </c>
      <c r="L27" s="29">
        <f t="shared" si="0"/>
        <v>91.33333333333333</v>
      </c>
      <c r="M27" s="23">
        <f t="shared" si="1"/>
        <v>89.83333333333333</v>
      </c>
      <c r="N27" s="58">
        <v>2</v>
      </c>
      <c r="O27" s="1">
        <v>90</v>
      </c>
      <c r="P27" s="1">
        <v>94</v>
      </c>
      <c r="Q27" s="1">
        <v>90</v>
      </c>
    </row>
    <row r="28" spans="1:17" ht="16.5">
      <c r="A28" s="1">
        <v>27</v>
      </c>
      <c r="B28" s="1">
        <v>80</v>
      </c>
      <c r="C28" s="2">
        <v>85</v>
      </c>
      <c r="D28" s="1"/>
      <c r="E28" s="1">
        <v>90</v>
      </c>
      <c r="F28" s="1">
        <v>91</v>
      </c>
      <c r="G28" s="2"/>
      <c r="H28" s="38">
        <v>90</v>
      </c>
      <c r="I28" s="1">
        <v>87</v>
      </c>
      <c r="J28" s="1">
        <v>93</v>
      </c>
      <c r="K28" s="1">
        <v>88</v>
      </c>
      <c r="L28" s="29">
        <f t="shared" si="0"/>
        <v>88.33333333333333</v>
      </c>
      <c r="M28" s="23">
        <f t="shared" si="1"/>
        <v>87.16666666666667</v>
      </c>
      <c r="N28" s="58">
        <v>0</v>
      </c>
      <c r="O28" s="1">
        <v>80</v>
      </c>
      <c r="P28" s="1">
        <v>93</v>
      </c>
      <c r="Q28" s="1">
        <v>92</v>
      </c>
    </row>
    <row r="29" spans="1:17" ht="16.5">
      <c r="A29" s="1">
        <v>28</v>
      </c>
      <c r="B29" s="1">
        <v>90</v>
      </c>
      <c r="C29" s="2">
        <v>90</v>
      </c>
      <c r="D29" s="1"/>
      <c r="E29" s="1">
        <v>90</v>
      </c>
      <c r="F29" s="1">
        <v>91</v>
      </c>
      <c r="G29" s="2"/>
      <c r="H29" s="38">
        <v>91</v>
      </c>
      <c r="I29" s="1">
        <v>87</v>
      </c>
      <c r="J29" s="1">
        <v>93</v>
      </c>
      <c r="K29" s="1">
        <v>88</v>
      </c>
      <c r="L29" s="29">
        <f t="shared" si="0"/>
        <v>93.33333333333333</v>
      </c>
      <c r="M29" s="23">
        <f t="shared" si="1"/>
        <v>89.83333333333333</v>
      </c>
      <c r="N29" s="58">
        <v>1</v>
      </c>
      <c r="O29" s="1">
        <v>85</v>
      </c>
      <c r="P29" s="1">
        <v>95</v>
      </c>
      <c r="Q29" s="1">
        <v>100</v>
      </c>
    </row>
    <row r="30" spans="1:17" ht="16.5">
      <c r="A30" s="1">
        <v>29</v>
      </c>
      <c r="B30" s="1">
        <v>80</v>
      </c>
      <c r="C30" s="2">
        <v>70</v>
      </c>
      <c r="D30" s="1"/>
      <c r="E30" s="1">
        <v>90</v>
      </c>
      <c r="F30" s="1">
        <v>80</v>
      </c>
      <c r="G30" s="2"/>
      <c r="H30" s="38">
        <v>80</v>
      </c>
      <c r="I30" s="1">
        <v>87</v>
      </c>
      <c r="J30" s="1">
        <v>93</v>
      </c>
      <c r="K30" s="1">
        <v>88</v>
      </c>
      <c r="L30" s="29">
        <f t="shared" si="0"/>
        <v>89</v>
      </c>
      <c r="M30" s="23">
        <f t="shared" si="1"/>
        <v>81.16666666666667</v>
      </c>
      <c r="N30" s="58">
        <v>0</v>
      </c>
      <c r="O30" s="1">
        <v>80</v>
      </c>
      <c r="P30" s="1">
        <v>92</v>
      </c>
      <c r="Q30" s="1">
        <v>95</v>
      </c>
    </row>
    <row r="31" spans="1:17" ht="16.5">
      <c r="A31" s="1">
        <v>30</v>
      </c>
      <c r="B31" s="1">
        <v>90</v>
      </c>
      <c r="C31" s="2">
        <v>70</v>
      </c>
      <c r="D31" s="1"/>
      <c r="E31" s="3">
        <v>90</v>
      </c>
      <c r="F31" s="1">
        <v>90</v>
      </c>
      <c r="G31" s="2"/>
      <c r="H31" s="38">
        <v>90</v>
      </c>
      <c r="I31" s="1">
        <v>85</v>
      </c>
      <c r="J31" s="1">
        <v>93</v>
      </c>
      <c r="K31" s="1">
        <v>88</v>
      </c>
      <c r="L31" s="29">
        <f t="shared" si="0"/>
        <v>99</v>
      </c>
      <c r="M31" s="23">
        <f t="shared" si="1"/>
        <v>85.83333333333333</v>
      </c>
      <c r="N31" s="58">
        <v>15</v>
      </c>
      <c r="O31" s="1">
        <v>99</v>
      </c>
      <c r="P31" s="1">
        <v>98</v>
      </c>
      <c r="Q31" s="1">
        <v>100</v>
      </c>
    </row>
    <row r="32" spans="1:17" ht="16.5">
      <c r="A32" s="1">
        <v>31</v>
      </c>
      <c r="B32" s="1">
        <v>90</v>
      </c>
      <c r="C32" s="2">
        <v>85</v>
      </c>
      <c r="D32" s="1"/>
      <c r="E32" s="1">
        <v>90</v>
      </c>
      <c r="F32" s="1">
        <v>75</v>
      </c>
      <c r="G32" s="2"/>
      <c r="H32" s="38">
        <v>91</v>
      </c>
      <c r="I32" s="1">
        <v>92</v>
      </c>
      <c r="J32" s="2" t="s">
        <v>57</v>
      </c>
      <c r="K32" s="2" t="s">
        <v>57</v>
      </c>
      <c r="L32" s="29">
        <f t="shared" si="0"/>
        <v>95.66666666666667</v>
      </c>
      <c r="M32" s="23">
        <f t="shared" si="1"/>
        <v>87.16666666666667</v>
      </c>
      <c r="N32" s="58">
        <v>7</v>
      </c>
      <c r="O32" s="1">
        <v>96</v>
      </c>
      <c r="P32" s="1">
        <v>93</v>
      </c>
      <c r="Q32" s="1">
        <v>98</v>
      </c>
    </row>
    <row r="33" spans="1:17" ht="16.5">
      <c r="A33" s="1">
        <v>32</v>
      </c>
      <c r="B33" s="1">
        <v>90</v>
      </c>
      <c r="C33" s="2">
        <v>85</v>
      </c>
      <c r="D33" s="1"/>
      <c r="E33" s="1">
        <v>78</v>
      </c>
      <c r="F33" s="1">
        <v>80</v>
      </c>
      <c r="G33" s="2"/>
      <c r="H33" s="38">
        <v>90</v>
      </c>
      <c r="I33" s="1">
        <v>90</v>
      </c>
      <c r="J33" s="1">
        <v>80</v>
      </c>
      <c r="K33" s="1">
        <v>82</v>
      </c>
      <c r="L33" s="29">
        <f t="shared" si="0"/>
        <v>91.66666666666667</v>
      </c>
      <c r="M33" s="23">
        <f t="shared" si="1"/>
        <v>85.5</v>
      </c>
      <c r="N33" s="58">
        <v>2</v>
      </c>
      <c r="O33" s="1">
        <v>90</v>
      </c>
      <c r="P33" s="1">
        <v>90</v>
      </c>
      <c r="Q33" s="1">
        <v>95</v>
      </c>
    </row>
    <row r="34" spans="1:17" ht="16.5">
      <c r="A34" s="1">
        <v>33</v>
      </c>
      <c r="B34" s="1">
        <v>90</v>
      </c>
      <c r="C34" s="2">
        <v>85</v>
      </c>
      <c r="D34" s="1"/>
      <c r="E34" s="1">
        <v>90</v>
      </c>
      <c r="F34" s="1">
        <v>90</v>
      </c>
      <c r="G34" s="2"/>
      <c r="H34" s="38">
        <v>90</v>
      </c>
      <c r="I34" s="1">
        <v>90</v>
      </c>
      <c r="J34" s="1">
        <v>80</v>
      </c>
      <c r="K34" s="1">
        <v>82</v>
      </c>
      <c r="L34" s="29">
        <f t="shared" si="0"/>
        <v>91.33333333333333</v>
      </c>
      <c r="M34" s="23">
        <f t="shared" si="1"/>
        <v>89.16666666666667</v>
      </c>
      <c r="N34" s="58">
        <v>2</v>
      </c>
      <c r="O34" s="1">
        <v>90</v>
      </c>
      <c r="P34" s="1">
        <v>90</v>
      </c>
      <c r="Q34" s="1">
        <v>94</v>
      </c>
    </row>
    <row r="35" spans="1:17" ht="16.5">
      <c r="A35" s="1">
        <v>34</v>
      </c>
      <c r="B35" s="1">
        <v>90</v>
      </c>
      <c r="C35" s="1">
        <v>90</v>
      </c>
      <c r="D35" s="1"/>
      <c r="E35" s="1">
        <v>90</v>
      </c>
      <c r="F35" s="1">
        <v>90</v>
      </c>
      <c r="G35" s="1"/>
      <c r="H35" s="38">
        <v>91</v>
      </c>
      <c r="I35" s="1">
        <v>92</v>
      </c>
      <c r="J35" s="1">
        <v>80</v>
      </c>
      <c r="K35" s="1">
        <v>87</v>
      </c>
      <c r="L35" s="29">
        <f t="shared" si="0"/>
        <v>94</v>
      </c>
      <c r="M35" s="23">
        <f t="shared" si="1"/>
        <v>90.5</v>
      </c>
      <c r="N35" s="58">
        <v>1</v>
      </c>
      <c r="O35" s="1">
        <v>85</v>
      </c>
      <c r="P35" s="1">
        <v>98</v>
      </c>
      <c r="Q35" s="1">
        <v>99</v>
      </c>
    </row>
    <row r="36" spans="1:17" ht="16.5">
      <c r="A36" s="1">
        <v>35</v>
      </c>
      <c r="B36" s="1">
        <v>90</v>
      </c>
      <c r="C36" s="1">
        <v>75</v>
      </c>
      <c r="D36" s="1"/>
      <c r="E36" s="3">
        <v>80</v>
      </c>
      <c r="F36" s="1">
        <v>65</v>
      </c>
      <c r="G36" s="1"/>
      <c r="H36" s="38">
        <v>78</v>
      </c>
      <c r="I36" s="1">
        <v>92</v>
      </c>
      <c r="J36" s="1">
        <v>80</v>
      </c>
      <c r="K36" s="1">
        <v>80</v>
      </c>
      <c r="L36" s="29">
        <f t="shared" si="0"/>
        <v>66.66666666666667</v>
      </c>
      <c r="M36" s="23">
        <f t="shared" si="1"/>
        <v>80</v>
      </c>
      <c r="N36" s="58">
        <v>0</v>
      </c>
      <c r="O36" s="1">
        <v>80</v>
      </c>
      <c r="P36" s="1">
        <v>60</v>
      </c>
      <c r="Q36" s="1">
        <v>60</v>
      </c>
    </row>
    <row r="37" spans="1:17" ht="16.5">
      <c r="A37" s="1">
        <v>36</v>
      </c>
      <c r="B37" s="1">
        <v>90</v>
      </c>
      <c r="C37" s="1">
        <v>90</v>
      </c>
      <c r="D37" s="1"/>
      <c r="E37" s="1">
        <v>90</v>
      </c>
      <c r="F37" s="1">
        <v>90</v>
      </c>
      <c r="G37" s="1"/>
      <c r="H37" s="38">
        <v>95</v>
      </c>
      <c r="I37" s="1">
        <v>92</v>
      </c>
      <c r="J37" s="1">
        <v>80</v>
      </c>
      <c r="K37" s="1">
        <v>82</v>
      </c>
      <c r="L37" s="29">
        <f t="shared" si="0"/>
        <v>96.33333333333333</v>
      </c>
      <c r="M37" s="23">
        <f t="shared" si="1"/>
        <v>91.16666666666667</v>
      </c>
      <c r="N37" s="58">
        <v>5</v>
      </c>
      <c r="O37" s="1">
        <v>95</v>
      </c>
      <c r="P37" s="1">
        <v>94</v>
      </c>
      <c r="Q37" s="1">
        <v>100</v>
      </c>
    </row>
    <row r="38" spans="1:17" ht="16.5">
      <c r="A38" s="2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4" t="s">
        <v>0</v>
      </c>
      <c r="N38" s="42"/>
      <c r="O38" s="1"/>
      <c r="P38" s="1"/>
      <c r="Q38" s="1"/>
    </row>
    <row r="39" ht="16.5">
      <c r="A39" s="41"/>
    </row>
    <row r="40" ht="16.5">
      <c r="A40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workbookViewId="0" topLeftCell="A1">
      <selection activeCell="P3" sqref="P3"/>
    </sheetView>
  </sheetViews>
  <sheetFormatPr defaultColWidth="9.00390625" defaultRowHeight="16.5"/>
  <cols>
    <col min="1" max="1" width="4.50390625" style="5" bestFit="1" customWidth="1"/>
    <col min="2" max="4" width="5.00390625" style="5" hidden="1" customWidth="1"/>
    <col min="5" max="5" width="6.00390625" style="5" hidden="1" customWidth="1"/>
    <col min="6" max="6" width="5.00390625" style="5" hidden="1" customWidth="1"/>
    <col min="7" max="7" width="4.00390625" style="10" hidden="1" customWidth="1"/>
    <col min="8" max="9" width="5.00390625" style="10" hidden="1" customWidth="1"/>
    <col min="10" max="10" width="5.50390625" style="10" hidden="1" customWidth="1"/>
    <col min="11" max="11" width="5.50390625" style="19" bestFit="1" customWidth="1"/>
    <col min="12" max="12" width="5.50390625" style="0" hidden="1" customWidth="1"/>
    <col min="13" max="13" width="7.50390625" style="10" hidden="1" customWidth="1"/>
    <col min="14" max="15" width="5.50390625" style="10" hidden="1" customWidth="1"/>
  </cols>
  <sheetData>
    <row r="1" spans="1:15" ht="16.5">
      <c r="A1" s="1">
        <v>404</v>
      </c>
      <c r="B1" s="44" t="s">
        <v>78</v>
      </c>
      <c r="C1" s="44" t="s">
        <v>77</v>
      </c>
      <c r="D1" s="44" t="s">
        <v>76</v>
      </c>
      <c r="E1" s="44" t="s">
        <v>79</v>
      </c>
      <c r="F1" s="44" t="s">
        <v>75</v>
      </c>
      <c r="G1" s="44" t="s">
        <v>63</v>
      </c>
      <c r="H1" s="44" t="s">
        <v>49</v>
      </c>
      <c r="I1" s="52" t="s">
        <v>51</v>
      </c>
      <c r="J1" s="6" t="s">
        <v>64</v>
      </c>
      <c r="K1" s="16" t="s">
        <v>1</v>
      </c>
      <c r="L1" s="6" t="s">
        <v>65</v>
      </c>
      <c r="M1" s="6" t="s">
        <v>66</v>
      </c>
      <c r="N1" s="6" t="s">
        <v>67</v>
      </c>
      <c r="O1" s="6" t="s">
        <v>68</v>
      </c>
    </row>
    <row r="2" spans="1:15" ht="16.5">
      <c r="A2" s="1">
        <v>1</v>
      </c>
      <c r="B2" s="1">
        <v>90</v>
      </c>
      <c r="C2" s="1">
        <v>90</v>
      </c>
      <c r="D2" s="1">
        <v>92</v>
      </c>
      <c r="E2" s="1">
        <v>90</v>
      </c>
      <c r="F2" s="14">
        <v>91</v>
      </c>
      <c r="G2" s="7">
        <v>90</v>
      </c>
      <c r="H2" s="7">
        <v>95</v>
      </c>
      <c r="I2" s="9">
        <v>93</v>
      </c>
      <c r="J2" s="12">
        <f>(M2+N2+O2)/3</f>
        <v>97</v>
      </c>
      <c r="K2" s="17">
        <f>(B2+C2+D2+E2+F2+G2+H2+I2+J2)/9</f>
        <v>92</v>
      </c>
      <c r="L2" s="30">
        <v>4</v>
      </c>
      <c r="M2" s="9">
        <v>94</v>
      </c>
      <c r="N2" s="9">
        <v>98</v>
      </c>
      <c r="O2" s="9">
        <v>99</v>
      </c>
    </row>
    <row r="3" spans="1:15" ht="16.5">
      <c r="A3" s="1">
        <v>2</v>
      </c>
      <c r="B3" s="1">
        <v>90</v>
      </c>
      <c r="C3" s="1">
        <v>80</v>
      </c>
      <c r="D3" s="1">
        <v>91</v>
      </c>
      <c r="E3" s="1">
        <v>85</v>
      </c>
      <c r="F3" s="14">
        <v>91</v>
      </c>
      <c r="G3" s="7">
        <v>85</v>
      </c>
      <c r="H3" s="7">
        <v>95</v>
      </c>
      <c r="I3" s="7">
        <v>93</v>
      </c>
      <c r="J3" s="12">
        <f aca="true" t="shared" si="0" ref="J3:J39">(M3+N3+O3)/3</f>
        <v>96.66666666666667</v>
      </c>
      <c r="K3" s="17">
        <f aca="true" t="shared" si="1" ref="K3:K39">(B3+C3+D3+E3+F3+G3+H3+I3+J3)/9</f>
        <v>89.62962962962962</v>
      </c>
      <c r="L3" s="58">
        <v>2</v>
      </c>
      <c r="M3" s="1">
        <v>90</v>
      </c>
      <c r="N3" s="1">
        <v>100</v>
      </c>
      <c r="O3" s="1">
        <v>100</v>
      </c>
    </row>
    <row r="4" spans="1:15" ht="16.5">
      <c r="A4" s="1">
        <v>3</v>
      </c>
      <c r="B4" s="1">
        <v>90</v>
      </c>
      <c r="C4" s="1">
        <v>80</v>
      </c>
      <c r="D4" s="1">
        <v>88</v>
      </c>
      <c r="E4" s="1">
        <v>90</v>
      </c>
      <c r="F4" s="14">
        <v>90</v>
      </c>
      <c r="G4" s="7">
        <v>85</v>
      </c>
      <c r="H4" s="7">
        <v>95</v>
      </c>
      <c r="I4" s="7">
        <v>93</v>
      </c>
      <c r="J4" s="12">
        <f t="shared" si="0"/>
        <v>92</v>
      </c>
      <c r="K4" s="17">
        <f t="shared" si="1"/>
        <v>89.22222222222223</v>
      </c>
      <c r="L4" s="58">
        <v>3</v>
      </c>
      <c r="M4" s="1">
        <v>93</v>
      </c>
      <c r="N4" s="1">
        <v>98</v>
      </c>
      <c r="O4" s="1">
        <v>85</v>
      </c>
    </row>
    <row r="5" spans="1:15" ht="16.5">
      <c r="A5" s="1">
        <v>4</v>
      </c>
      <c r="B5" s="2" t="s">
        <v>20</v>
      </c>
      <c r="C5" s="2" t="s">
        <v>0</v>
      </c>
      <c r="D5" s="2" t="s">
        <v>0</v>
      </c>
      <c r="E5" s="2" t="s">
        <v>0</v>
      </c>
      <c r="F5" s="21" t="s">
        <v>0</v>
      </c>
      <c r="G5" s="8" t="s">
        <v>0</v>
      </c>
      <c r="H5" s="8" t="s">
        <v>13</v>
      </c>
      <c r="I5" s="8" t="s">
        <v>13</v>
      </c>
      <c r="J5" s="8" t="s">
        <v>13</v>
      </c>
      <c r="K5" s="18" t="s">
        <v>87</v>
      </c>
      <c r="L5" s="58" t="s">
        <v>13</v>
      </c>
      <c r="M5" s="2" t="s">
        <v>13</v>
      </c>
      <c r="N5" s="2" t="s">
        <v>13</v>
      </c>
      <c r="O5" s="2" t="s">
        <v>13</v>
      </c>
    </row>
    <row r="6" spans="1:15" ht="16.5">
      <c r="A6" s="1">
        <v>5</v>
      </c>
      <c r="B6" s="1">
        <v>90</v>
      </c>
      <c r="C6" s="1">
        <v>90</v>
      </c>
      <c r="D6" s="1">
        <v>91</v>
      </c>
      <c r="E6" s="1">
        <v>90</v>
      </c>
      <c r="F6" s="14">
        <v>88</v>
      </c>
      <c r="G6" s="7">
        <v>90</v>
      </c>
      <c r="H6" s="7">
        <v>95</v>
      </c>
      <c r="I6" s="7">
        <v>93</v>
      </c>
      <c r="J6" s="7">
        <f t="shared" si="0"/>
        <v>93</v>
      </c>
      <c r="K6" s="17">
        <f t="shared" si="1"/>
        <v>91.11111111111111</v>
      </c>
      <c r="L6" s="58">
        <v>1</v>
      </c>
      <c r="M6" s="1">
        <v>85</v>
      </c>
      <c r="N6" s="1">
        <v>96</v>
      </c>
      <c r="O6" s="1">
        <v>98</v>
      </c>
    </row>
    <row r="7" spans="1:15" ht="16.5">
      <c r="A7" s="1">
        <v>6</v>
      </c>
      <c r="B7" s="1">
        <v>90</v>
      </c>
      <c r="C7" s="1">
        <v>65</v>
      </c>
      <c r="D7" s="1">
        <v>65</v>
      </c>
      <c r="E7" s="1">
        <v>65</v>
      </c>
      <c r="F7" s="14">
        <v>60</v>
      </c>
      <c r="G7" s="7">
        <v>90</v>
      </c>
      <c r="H7" s="7">
        <v>84</v>
      </c>
      <c r="I7" s="7">
        <v>84</v>
      </c>
      <c r="J7" s="7">
        <f t="shared" si="0"/>
        <v>91</v>
      </c>
      <c r="K7" s="17">
        <f t="shared" si="1"/>
        <v>77.11111111111111</v>
      </c>
      <c r="L7" s="58">
        <v>1</v>
      </c>
      <c r="M7" s="1">
        <v>85</v>
      </c>
      <c r="N7" s="1">
        <v>90</v>
      </c>
      <c r="O7" s="1">
        <v>98</v>
      </c>
    </row>
    <row r="8" spans="1:15" ht="16.5">
      <c r="A8" s="1">
        <v>7</v>
      </c>
      <c r="B8" s="1">
        <v>90</v>
      </c>
      <c r="C8" s="1">
        <v>90</v>
      </c>
      <c r="D8" s="1">
        <v>90</v>
      </c>
      <c r="E8" s="1">
        <v>80</v>
      </c>
      <c r="F8" s="14">
        <v>85</v>
      </c>
      <c r="G8" s="7">
        <v>90</v>
      </c>
      <c r="H8" s="7">
        <v>84</v>
      </c>
      <c r="I8" s="7">
        <v>84</v>
      </c>
      <c r="J8" s="7">
        <f t="shared" si="0"/>
        <v>94.33333333333333</v>
      </c>
      <c r="K8" s="17">
        <f t="shared" si="1"/>
        <v>87.48148148148148</v>
      </c>
      <c r="L8" s="58">
        <v>2</v>
      </c>
      <c r="M8" s="1">
        <v>90</v>
      </c>
      <c r="N8" s="1">
        <v>94</v>
      </c>
      <c r="O8" s="1">
        <v>99</v>
      </c>
    </row>
    <row r="9" spans="1:15" ht="16.5">
      <c r="A9" s="1">
        <v>8</v>
      </c>
      <c r="B9" s="1">
        <v>90</v>
      </c>
      <c r="C9" s="1">
        <v>90</v>
      </c>
      <c r="D9" s="1">
        <v>80</v>
      </c>
      <c r="E9" s="1">
        <v>90</v>
      </c>
      <c r="F9" s="14">
        <v>85</v>
      </c>
      <c r="G9" s="7">
        <v>90</v>
      </c>
      <c r="H9" s="7">
        <v>84</v>
      </c>
      <c r="I9" s="7">
        <v>84</v>
      </c>
      <c r="J9" s="7">
        <f t="shared" si="0"/>
        <v>91</v>
      </c>
      <c r="K9" s="17">
        <f t="shared" si="1"/>
        <v>87.11111111111111</v>
      </c>
      <c r="L9" s="58">
        <v>1</v>
      </c>
      <c r="M9" s="1">
        <v>85</v>
      </c>
      <c r="N9" s="1">
        <v>90</v>
      </c>
      <c r="O9" s="1">
        <v>98</v>
      </c>
    </row>
    <row r="10" spans="1:15" ht="16.5">
      <c r="A10" s="1">
        <v>9</v>
      </c>
      <c r="B10" s="1">
        <v>80</v>
      </c>
      <c r="C10" s="1">
        <v>80</v>
      </c>
      <c r="D10" s="1">
        <v>90</v>
      </c>
      <c r="E10" s="2">
        <v>70</v>
      </c>
      <c r="F10" s="14">
        <v>83</v>
      </c>
      <c r="G10" s="7">
        <v>90</v>
      </c>
      <c r="H10" s="7">
        <v>84</v>
      </c>
      <c r="I10" s="7">
        <v>84</v>
      </c>
      <c r="J10" s="7">
        <f t="shared" si="0"/>
        <v>89.33333333333333</v>
      </c>
      <c r="K10" s="17">
        <f t="shared" si="1"/>
        <v>83.37037037037038</v>
      </c>
      <c r="L10" s="58">
        <v>1</v>
      </c>
      <c r="M10" s="1">
        <v>85</v>
      </c>
      <c r="N10" s="1">
        <v>90</v>
      </c>
      <c r="O10" s="1">
        <v>93</v>
      </c>
    </row>
    <row r="11" spans="1:15" ht="16.5">
      <c r="A11" s="1">
        <v>10</v>
      </c>
      <c r="B11" s="1">
        <v>60</v>
      </c>
      <c r="C11" s="1">
        <v>60</v>
      </c>
      <c r="D11" s="1">
        <v>88</v>
      </c>
      <c r="E11" s="2">
        <v>90</v>
      </c>
      <c r="F11" s="14">
        <v>90</v>
      </c>
      <c r="G11" s="7">
        <v>92</v>
      </c>
      <c r="H11" s="7">
        <v>84</v>
      </c>
      <c r="I11" s="7">
        <v>84</v>
      </c>
      <c r="J11" s="7">
        <f t="shared" si="0"/>
        <v>87.66666666666667</v>
      </c>
      <c r="K11" s="17">
        <f t="shared" si="1"/>
        <v>81.74074074074073</v>
      </c>
      <c r="L11" s="58">
        <v>1</v>
      </c>
      <c r="M11" s="1">
        <v>85</v>
      </c>
      <c r="N11" s="1">
        <v>88</v>
      </c>
      <c r="O11" s="1">
        <v>90</v>
      </c>
    </row>
    <row r="12" spans="1:15" ht="16.5">
      <c r="A12" s="1">
        <v>11</v>
      </c>
      <c r="B12" s="1">
        <v>80</v>
      </c>
      <c r="C12" s="1">
        <v>80</v>
      </c>
      <c r="D12" s="1">
        <v>90</v>
      </c>
      <c r="E12" s="2">
        <v>91</v>
      </c>
      <c r="F12" s="14">
        <v>90</v>
      </c>
      <c r="G12" s="7">
        <v>87</v>
      </c>
      <c r="H12" s="7">
        <v>84</v>
      </c>
      <c r="I12" s="7">
        <v>84</v>
      </c>
      <c r="J12" s="7">
        <f t="shared" si="0"/>
        <v>91.66666666666667</v>
      </c>
      <c r="K12" s="17">
        <f t="shared" si="1"/>
        <v>86.4074074074074</v>
      </c>
      <c r="L12" s="58">
        <v>1</v>
      </c>
      <c r="M12" s="1">
        <v>85</v>
      </c>
      <c r="N12" s="1">
        <v>95</v>
      </c>
      <c r="O12" s="1">
        <v>95</v>
      </c>
    </row>
    <row r="13" spans="1:15" ht="16.5">
      <c r="A13" s="1">
        <v>12</v>
      </c>
      <c r="B13" s="1">
        <v>90</v>
      </c>
      <c r="C13" s="1">
        <v>90</v>
      </c>
      <c r="D13" s="1">
        <v>80</v>
      </c>
      <c r="E13" s="2">
        <v>91</v>
      </c>
      <c r="F13" s="14">
        <v>83</v>
      </c>
      <c r="G13" s="7">
        <v>78</v>
      </c>
      <c r="H13" s="7">
        <v>84</v>
      </c>
      <c r="I13" s="7">
        <v>84</v>
      </c>
      <c r="J13" s="7">
        <f t="shared" si="0"/>
        <v>89.33333333333333</v>
      </c>
      <c r="K13" s="17">
        <f t="shared" si="1"/>
        <v>85.48148148148148</v>
      </c>
      <c r="L13" s="58">
        <v>3</v>
      </c>
      <c r="M13" s="1">
        <v>93</v>
      </c>
      <c r="N13" s="1">
        <v>90</v>
      </c>
      <c r="O13" s="1">
        <v>85</v>
      </c>
    </row>
    <row r="14" spans="1:15" ht="16.5">
      <c r="A14" s="1">
        <v>13</v>
      </c>
      <c r="B14" s="1">
        <v>60</v>
      </c>
      <c r="C14" s="1">
        <v>63</v>
      </c>
      <c r="D14" s="1">
        <v>90</v>
      </c>
      <c r="E14" s="2">
        <v>55</v>
      </c>
      <c r="F14" s="14">
        <v>88</v>
      </c>
      <c r="G14" s="7">
        <v>65</v>
      </c>
      <c r="H14" s="7">
        <v>84</v>
      </c>
      <c r="I14" s="7">
        <v>84</v>
      </c>
      <c r="J14" s="7">
        <f t="shared" si="0"/>
        <v>70</v>
      </c>
      <c r="K14" s="17">
        <f t="shared" si="1"/>
        <v>73.22222222222223</v>
      </c>
      <c r="L14" s="58">
        <v>2</v>
      </c>
      <c r="M14" s="1">
        <v>90</v>
      </c>
      <c r="N14" s="1">
        <v>60</v>
      </c>
      <c r="O14" s="1">
        <v>60</v>
      </c>
    </row>
    <row r="15" spans="1:15" ht="16.5">
      <c r="A15" s="1">
        <v>14</v>
      </c>
      <c r="B15" s="1">
        <v>90</v>
      </c>
      <c r="C15" s="1">
        <v>90</v>
      </c>
      <c r="D15" s="1">
        <v>88</v>
      </c>
      <c r="E15" s="2">
        <v>70</v>
      </c>
      <c r="F15" s="14">
        <v>68</v>
      </c>
      <c r="G15" s="7">
        <v>80</v>
      </c>
      <c r="H15" s="7">
        <v>84</v>
      </c>
      <c r="I15" s="7">
        <v>84</v>
      </c>
      <c r="J15" s="7">
        <f t="shared" si="0"/>
        <v>81.66666666666667</v>
      </c>
      <c r="K15" s="17">
        <f t="shared" si="1"/>
        <v>81.74074074074073</v>
      </c>
      <c r="L15" s="58">
        <v>1</v>
      </c>
      <c r="M15" s="1">
        <v>85</v>
      </c>
      <c r="N15" s="1">
        <v>80</v>
      </c>
      <c r="O15" s="1">
        <v>80</v>
      </c>
    </row>
    <row r="16" spans="1:15" ht="16.5">
      <c r="A16" s="1">
        <v>15</v>
      </c>
      <c r="B16" s="1">
        <v>90</v>
      </c>
      <c r="C16" s="1">
        <v>90</v>
      </c>
      <c r="D16" s="1">
        <v>90</v>
      </c>
      <c r="E16" s="2">
        <v>90</v>
      </c>
      <c r="F16" s="14">
        <v>93</v>
      </c>
      <c r="G16" s="7">
        <v>80</v>
      </c>
      <c r="H16" s="7">
        <v>84</v>
      </c>
      <c r="I16" s="7">
        <v>84</v>
      </c>
      <c r="J16" s="7">
        <f t="shared" si="0"/>
        <v>88.33333333333333</v>
      </c>
      <c r="K16" s="17">
        <f t="shared" si="1"/>
        <v>87.70370370370371</v>
      </c>
      <c r="L16" s="58">
        <v>0</v>
      </c>
      <c r="M16" s="1">
        <v>80</v>
      </c>
      <c r="N16" s="1">
        <v>95</v>
      </c>
      <c r="O16" s="1">
        <v>90</v>
      </c>
    </row>
    <row r="17" spans="1:15" ht="16.5">
      <c r="A17" s="1">
        <v>16</v>
      </c>
      <c r="B17" s="1">
        <v>90</v>
      </c>
      <c r="C17" s="1">
        <v>90</v>
      </c>
      <c r="D17" s="1">
        <v>90</v>
      </c>
      <c r="E17" s="2">
        <v>92</v>
      </c>
      <c r="F17" s="14">
        <v>95</v>
      </c>
      <c r="G17" s="7">
        <v>95</v>
      </c>
      <c r="H17" s="7">
        <v>94</v>
      </c>
      <c r="I17" s="7">
        <v>93</v>
      </c>
      <c r="J17" s="7">
        <f t="shared" si="0"/>
        <v>91</v>
      </c>
      <c r="K17" s="17">
        <f t="shared" si="1"/>
        <v>92.22222222222223</v>
      </c>
      <c r="L17" s="58">
        <v>2</v>
      </c>
      <c r="M17" s="1">
        <v>90</v>
      </c>
      <c r="N17" s="1">
        <v>91</v>
      </c>
      <c r="O17" s="1">
        <v>92</v>
      </c>
    </row>
    <row r="18" spans="1:15" ht="16.5">
      <c r="A18" s="1">
        <v>17</v>
      </c>
      <c r="B18" s="1">
        <v>90</v>
      </c>
      <c r="C18" s="1">
        <v>90</v>
      </c>
      <c r="D18" s="1">
        <v>88</v>
      </c>
      <c r="E18" s="2">
        <v>90</v>
      </c>
      <c r="F18" s="14">
        <v>95</v>
      </c>
      <c r="G18" s="7">
        <v>97</v>
      </c>
      <c r="H18" s="7">
        <v>92</v>
      </c>
      <c r="I18" s="7">
        <v>92</v>
      </c>
      <c r="J18" s="7">
        <f t="shared" si="0"/>
        <v>89</v>
      </c>
      <c r="K18" s="17">
        <f t="shared" si="1"/>
        <v>91.44444444444444</v>
      </c>
      <c r="L18" s="58">
        <v>1</v>
      </c>
      <c r="M18" s="1">
        <v>85</v>
      </c>
      <c r="N18" s="1">
        <v>92</v>
      </c>
      <c r="O18" s="1">
        <v>90</v>
      </c>
    </row>
    <row r="19" spans="1:15" ht="16.5">
      <c r="A19" s="1">
        <v>18</v>
      </c>
      <c r="B19" s="1">
        <v>80</v>
      </c>
      <c r="C19" s="1">
        <v>80</v>
      </c>
      <c r="D19" s="1">
        <v>85</v>
      </c>
      <c r="E19" s="2">
        <v>90</v>
      </c>
      <c r="F19" s="14">
        <v>93</v>
      </c>
      <c r="G19" s="7">
        <v>97</v>
      </c>
      <c r="H19" s="7">
        <v>92</v>
      </c>
      <c r="I19" s="7">
        <v>92</v>
      </c>
      <c r="J19" s="7">
        <f t="shared" si="0"/>
        <v>86.33333333333333</v>
      </c>
      <c r="K19" s="17">
        <f t="shared" si="1"/>
        <v>88.37037037037038</v>
      </c>
      <c r="L19" s="58">
        <v>1</v>
      </c>
      <c r="M19" s="1">
        <v>85</v>
      </c>
      <c r="N19" s="1">
        <v>82</v>
      </c>
      <c r="O19" s="1">
        <v>92</v>
      </c>
    </row>
    <row r="20" spans="1:15" ht="16.5">
      <c r="A20" s="1">
        <v>19</v>
      </c>
      <c r="B20" s="1">
        <v>80</v>
      </c>
      <c r="C20" s="1">
        <v>80</v>
      </c>
      <c r="D20" s="1">
        <v>90</v>
      </c>
      <c r="E20" s="2">
        <v>91</v>
      </c>
      <c r="F20" s="14">
        <v>95</v>
      </c>
      <c r="G20" s="7">
        <v>95</v>
      </c>
      <c r="H20" s="7">
        <v>92</v>
      </c>
      <c r="I20" s="7">
        <v>92</v>
      </c>
      <c r="J20" s="7">
        <f t="shared" si="0"/>
        <v>91</v>
      </c>
      <c r="K20" s="17">
        <f t="shared" si="1"/>
        <v>89.55555555555556</v>
      </c>
      <c r="L20" s="58">
        <v>14</v>
      </c>
      <c r="M20" s="1">
        <v>99</v>
      </c>
      <c r="N20" s="1">
        <v>88</v>
      </c>
      <c r="O20" s="1">
        <v>86</v>
      </c>
    </row>
    <row r="21" spans="1:15" ht="16.5">
      <c r="A21" s="1">
        <v>20</v>
      </c>
      <c r="B21" s="1">
        <v>80</v>
      </c>
      <c r="C21" s="1">
        <v>80</v>
      </c>
      <c r="D21" s="1">
        <v>90</v>
      </c>
      <c r="E21" s="2">
        <v>90</v>
      </c>
      <c r="F21" s="14">
        <v>91</v>
      </c>
      <c r="G21" s="7">
        <v>97</v>
      </c>
      <c r="H21" s="7">
        <v>92</v>
      </c>
      <c r="I21" s="7">
        <v>92</v>
      </c>
      <c r="J21" s="7">
        <f t="shared" si="0"/>
        <v>89.33333333333333</v>
      </c>
      <c r="K21" s="17">
        <f t="shared" si="1"/>
        <v>89.03703703703704</v>
      </c>
      <c r="L21" s="58">
        <v>2</v>
      </c>
      <c r="M21" s="1">
        <v>90</v>
      </c>
      <c r="N21" s="1">
        <v>88</v>
      </c>
      <c r="O21" s="1">
        <v>90</v>
      </c>
    </row>
    <row r="22" spans="1:15" ht="16.5">
      <c r="A22" s="1">
        <v>21</v>
      </c>
      <c r="B22" s="1">
        <v>90</v>
      </c>
      <c r="C22" s="1">
        <v>90</v>
      </c>
      <c r="D22" s="1">
        <v>90</v>
      </c>
      <c r="E22" s="2">
        <v>90</v>
      </c>
      <c r="F22" s="14">
        <v>50</v>
      </c>
      <c r="G22" s="7">
        <v>85</v>
      </c>
      <c r="H22" s="7">
        <v>88</v>
      </c>
      <c r="I22" s="7">
        <v>88</v>
      </c>
      <c r="J22" s="7">
        <f t="shared" si="0"/>
        <v>90</v>
      </c>
      <c r="K22" s="17">
        <f t="shared" si="1"/>
        <v>84.55555555555556</v>
      </c>
      <c r="L22" s="58">
        <v>0</v>
      </c>
      <c r="M22" s="1">
        <v>80</v>
      </c>
      <c r="N22" s="1">
        <v>95</v>
      </c>
      <c r="O22" s="1">
        <v>95</v>
      </c>
    </row>
    <row r="23" spans="1:15" ht="16.5">
      <c r="A23" s="1">
        <v>22</v>
      </c>
      <c r="B23" s="1">
        <v>90</v>
      </c>
      <c r="C23" s="1">
        <v>90</v>
      </c>
      <c r="D23" s="1">
        <v>85</v>
      </c>
      <c r="E23" s="2">
        <v>90</v>
      </c>
      <c r="F23" s="14">
        <v>50</v>
      </c>
      <c r="G23" s="7">
        <v>77</v>
      </c>
      <c r="H23" s="7">
        <v>88</v>
      </c>
      <c r="I23" s="7">
        <v>88</v>
      </c>
      <c r="J23" s="7">
        <f t="shared" si="0"/>
        <v>86</v>
      </c>
      <c r="K23" s="17">
        <f t="shared" si="1"/>
        <v>82.66666666666667</v>
      </c>
      <c r="L23" s="58">
        <v>0</v>
      </c>
      <c r="M23" s="1">
        <v>80</v>
      </c>
      <c r="N23" s="1">
        <v>83</v>
      </c>
      <c r="O23" s="1">
        <v>95</v>
      </c>
    </row>
    <row r="24" spans="1:15" ht="16.5">
      <c r="A24" s="1">
        <v>23</v>
      </c>
      <c r="B24" s="1">
        <v>80</v>
      </c>
      <c r="C24" s="1">
        <v>80</v>
      </c>
      <c r="D24" s="1">
        <v>88</v>
      </c>
      <c r="E24" s="2">
        <v>98</v>
      </c>
      <c r="F24" s="14">
        <v>95</v>
      </c>
      <c r="G24" s="7">
        <v>87</v>
      </c>
      <c r="H24" s="7">
        <v>88</v>
      </c>
      <c r="I24" s="7">
        <v>88</v>
      </c>
      <c r="J24" s="7">
        <f t="shared" si="0"/>
        <v>94.33333333333333</v>
      </c>
      <c r="K24" s="17">
        <f t="shared" si="1"/>
        <v>88.70370370370371</v>
      </c>
      <c r="L24" s="58">
        <v>8</v>
      </c>
      <c r="M24" s="1">
        <v>97</v>
      </c>
      <c r="N24" s="1">
        <v>90</v>
      </c>
      <c r="O24" s="1">
        <v>96</v>
      </c>
    </row>
    <row r="25" spans="1:15" ht="16.5">
      <c r="A25" s="1">
        <v>24</v>
      </c>
      <c r="B25" s="1">
        <v>80</v>
      </c>
      <c r="C25" s="1">
        <v>80</v>
      </c>
      <c r="D25" s="1">
        <v>91</v>
      </c>
      <c r="E25" s="2">
        <v>90</v>
      </c>
      <c r="F25" s="14">
        <v>75</v>
      </c>
      <c r="G25" s="7">
        <v>87</v>
      </c>
      <c r="H25" s="7">
        <v>88</v>
      </c>
      <c r="I25" s="7">
        <v>88</v>
      </c>
      <c r="J25" s="7">
        <f t="shared" si="0"/>
        <v>80</v>
      </c>
      <c r="K25" s="17">
        <f t="shared" si="1"/>
        <v>84.33333333333333</v>
      </c>
      <c r="L25" s="58">
        <v>0</v>
      </c>
      <c r="M25" s="1">
        <v>80</v>
      </c>
      <c r="N25" s="1">
        <v>80</v>
      </c>
      <c r="O25" s="1">
        <v>80</v>
      </c>
    </row>
    <row r="26" spans="1:15" ht="16.5">
      <c r="A26" s="1">
        <v>25</v>
      </c>
      <c r="B26" s="1">
        <v>90</v>
      </c>
      <c r="C26" s="1">
        <v>90</v>
      </c>
      <c r="D26" s="1">
        <v>90</v>
      </c>
      <c r="E26" s="2">
        <v>70</v>
      </c>
      <c r="F26" s="14">
        <v>50</v>
      </c>
      <c r="G26" s="7">
        <v>87</v>
      </c>
      <c r="H26" s="7">
        <v>88</v>
      </c>
      <c r="I26" s="7">
        <v>88</v>
      </c>
      <c r="J26" s="7">
        <f t="shared" si="0"/>
        <v>66.66666666666667</v>
      </c>
      <c r="K26" s="17">
        <f t="shared" si="1"/>
        <v>79.96296296296296</v>
      </c>
      <c r="L26" s="58">
        <v>0</v>
      </c>
      <c r="M26" s="1">
        <v>80</v>
      </c>
      <c r="N26" s="1">
        <v>60</v>
      </c>
      <c r="O26" s="1">
        <v>60</v>
      </c>
    </row>
    <row r="27" spans="1:15" ht="16.5">
      <c r="A27" s="1">
        <v>26</v>
      </c>
      <c r="B27" s="1">
        <v>60</v>
      </c>
      <c r="C27" s="1">
        <v>60</v>
      </c>
      <c r="D27" s="1">
        <v>90</v>
      </c>
      <c r="E27" s="2">
        <v>90</v>
      </c>
      <c r="F27" s="14">
        <v>93</v>
      </c>
      <c r="G27" s="7">
        <v>80</v>
      </c>
      <c r="H27" s="7">
        <v>86</v>
      </c>
      <c r="I27" s="7">
        <v>86</v>
      </c>
      <c r="J27" s="7">
        <f t="shared" si="0"/>
        <v>95</v>
      </c>
      <c r="K27" s="17">
        <f t="shared" si="1"/>
        <v>82.22222222222223</v>
      </c>
      <c r="L27" s="58">
        <v>6</v>
      </c>
      <c r="M27" s="1">
        <v>96</v>
      </c>
      <c r="N27" s="1">
        <v>94</v>
      </c>
      <c r="O27" s="1">
        <v>95</v>
      </c>
    </row>
    <row r="28" spans="1:15" ht="16.5">
      <c r="A28" s="1">
        <v>27</v>
      </c>
      <c r="B28" s="1">
        <v>90</v>
      </c>
      <c r="C28" s="1">
        <v>90</v>
      </c>
      <c r="D28" s="1">
        <v>90</v>
      </c>
      <c r="E28" s="2">
        <v>90</v>
      </c>
      <c r="F28" s="14">
        <v>90</v>
      </c>
      <c r="G28" s="7">
        <v>90</v>
      </c>
      <c r="H28" s="7">
        <v>86</v>
      </c>
      <c r="I28" s="7">
        <v>86</v>
      </c>
      <c r="J28" s="7">
        <f t="shared" si="0"/>
        <v>96</v>
      </c>
      <c r="K28" s="17">
        <f t="shared" si="1"/>
        <v>89.77777777777777</v>
      </c>
      <c r="L28" s="58">
        <v>2</v>
      </c>
      <c r="M28" s="1">
        <v>90</v>
      </c>
      <c r="N28" s="1">
        <v>100</v>
      </c>
      <c r="O28" s="1">
        <v>98</v>
      </c>
    </row>
    <row r="29" spans="1:15" ht="16.5">
      <c r="A29" s="1">
        <v>28</v>
      </c>
      <c r="B29" s="1">
        <v>60</v>
      </c>
      <c r="C29" s="1">
        <v>60</v>
      </c>
      <c r="D29" s="1">
        <v>90</v>
      </c>
      <c r="E29" s="2">
        <v>92</v>
      </c>
      <c r="F29" s="14">
        <v>75</v>
      </c>
      <c r="G29" s="7">
        <v>92</v>
      </c>
      <c r="H29" s="7">
        <v>86</v>
      </c>
      <c r="I29" s="7">
        <v>86</v>
      </c>
      <c r="J29" s="7">
        <f t="shared" si="0"/>
        <v>90</v>
      </c>
      <c r="K29" s="17">
        <f t="shared" si="1"/>
        <v>81.22222222222223</v>
      </c>
      <c r="L29" s="58">
        <v>0</v>
      </c>
      <c r="M29" s="1">
        <v>80</v>
      </c>
      <c r="N29" s="1">
        <v>90</v>
      </c>
      <c r="O29" s="1">
        <v>100</v>
      </c>
    </row>
    <row r="30" spans="1:15" ht="16.5">
      <c r="A30" s="1">
        <v>29</v>
      </c>
      <c r="B30" s="1">
        <v>80</v>
      </c>
      <c r="C30" s="1">
        <v>80</v>
      </c>
      <c r="D30" s="1">
        <v>90</v>
      </c>
      <c r="E30" s="2">
        <v>92</v>
      </c>
      <c r="F30" s="14">
        <v>98</v>
      </c>
      <c r="G30" s="7">
        <v>92</v>
      </c>
      <c r="H30" s="7">
        <v>86</v>
      </c>
      <c r="I30" s="7">
        <v>86</v>
      </c>
      <c r="J30" s="7">
        <f t="shared" si="0"/>
        <v>91</v>
      </c>
      <c r="K30" s="17">
        <f t="shared" si="1"/>
        <v>88.33333333333333</v>
      </c>
      <c r="L30" s="58">
        <v>2</v>
      </c>
      <c r="M30" s="1">
        <v>90</v>
      </c>
      <c r="N30" s="1">
        <v>85</v>
      </c>
      <c r="O30" s="1">
        <v>98</v>
      </c>
    </row>
    <row r="31" spans="1:15" ht="16.5">
      <c r="A31" s="1">
        <v>30</v>
      </c>
      <c r="B31" s="1">
        <v>90</v>
      </c>
      <c r="C31" s="1">
        <v>90</v>
      </c>
      <c r="D31" s="1">
        <v>90</v>
      </c>
      <c r="E31" s="2">
        <v>90</v>
      </c>
      <c r="F31" s="14">
        <v>90</v>
      </c>
      <c r="G31" s="7">
        <v>92</v>
      </c>
      <c r="H31" s="7">
        <v>86</v>
      </c>
      <c r="I31" s="7">
        <v>86</v>
      </c>
      <c r="J31" s="7">
        <f t="shared" si="0"/>
        <v>96.33333333333333</v>
      </c>
      <c r="K31" s="17">
        <f t="shared" si="1"/>
        <v>90.03703703703704</v>
      </c>
      <c r="L31" s="58">
        <v>5</v>
      </c>
      <c r="M31" s="1">
        <v>95</v>
      </c>
      <c r="N31" s="1">
        <v>96</v>
      </c>
      <c r="O31" s="1">
        <v>98</v>
      </c>
    </row>
    <row r="32" spans="1:15" ht="16.5">
      <c r="A32" s="1">
        <v>31</v>
      </c>
      <c r="B32" s="1">
        <v>60</v>
      </c>
      <c r="C32" s="1">
        <v>60</v>
      </c>
      <c r="D32" s="1">
        <v>90</v>
      </c>
      <c r="E32" s="2">
        <v>75</v>
      </c>
      <c r="F32" s="14">
        <v>90</v>
      </c>
      <c r="G32" s="7">
        <v>78</v>
      </c>
      <c r="H32" s="7">
        <v>70</v>
      </c>
      <c r="I32" s="7">
        <v>70</v>
      </c>
      <c r="J32" s="7">
        <f t="shared" si="0"/>
        <v>66.66666666666667</v>
      </c>
      <c r="K32" s="17">
        <f t="shared" si="1"/>
        <v>73.29629629629629</v>
      </c>
      <c r="L32" s="58">
        <v>0</v>
      </c>
      <c r="M32" s="1">
        <v>80</v>
      </c>
      <c r="N32" s="1">
        <v>60</v>
      </c>
      <c r="O32" s="1">
        <v>60</v>
      </c>
    </row>
    <row r="33" spans="1:15" ht="16.5">
      <c r="A33" s="1">
        <v>32</v>
      </c>
      <c r="B33" s="1">
        <v>60</v>
      </c>
      <c r="C33" s="1">
        <v>60</v>
      </c>
      <c r="D33" s="1">
        <v>90</v>
      </c>
      <c r="E33" s="2">
        <v>90</v>
      </c>
      <c r="F33" s="14">
        <v>96</v>
      </c>
      <c r="G33" s="7">
        <v>87</v>
      </c>
      <c r="H33" s="7">
        <v>70</v>
      </c>
      <c r="I33" s="7">
        <v>70</v>
      </c>
      <c r="J33" s="7">
        <f t="shared" si="0"/>
        <v>83.66666666666667</v>
      </c>
      <c r="K33" s="17">
        <f t="shared" si="1"/>
        <v>78.51851851851852</v>
      </c>
      <c r="L33" s="58">
        <v>0</v>
      </c>
      <c r="M33" s="1">
        <v>80</v>
      </c>
      <c r="N33" s="1">
        <v>80</v>
      </c>
      <c r="O33" s="1">
        <v>91</v>
      </c>
    </row>
    <row r="34" spans="1:15" ht="16.5">
      <c r="A34" s="1">
        <v>33</v>
      </c>
      <c r="B34" s="1">
        <v>60</v>
      </c>
      <c r="C34" s="1">
        <v>60</v>
      </c>
      <c r="D34" s="1">
        <v>90</v>
      </c>
      <c r="E34" s="2">
        <v>68</v>
      </c>
      <c r="F34" s="14">
        <v>90</v>
      </c>
      <c r="G34" s="7">
        <v>85</v>
      </c>
      <c r="H34" s="7">
        <v>70</v>
      </c>
      <c r="I34" s="7">
        <v>70</v>
      </c>
      <c r="J34" s="7">
        <f t="shared" si="0"/>
        <v>82</v>
      </c>
      <c r="K34" s="17">
        <f t="shared" si="1"/>
        <v>75</v>
      </c>
      <c r="L34" s="58">
        <v>0</v>
      </c>
      <c r="M34" s="1">
        <v>80</v>
      </c>
      <c r="N34" s="1">
        <v>96</v>
      </c>
      <c r="O34" s="1">
        <v>70</v>
      </c>
    </row>
    <row r="35" spans="1:15" ht="16.5">
      <c r="A35" s="1">
        <v>34</v>
      </c>
      <c r="B35" s="1">
        <v>60</v>
      </c>
      <c r="C35" s="1">
        <v>60</v>
      </c>
      <c r="D35" s="1">
        <v>90</v>
      </c>
      <c r="E35" s="1">
        <v>90</v>
      </c>
      <c r="F35" s="14">
        <v>90</v>
      </c>
      <c r="G35" s="7">
        <v>85</v>
      </c>
      <c r="H35" s="7">
        <v>84</v>
      </c>
      <c r="I35" s="7">
        <v>84</v>
      </c>
      <c r="J35" s="7">
        <f t="shared" si="0"/>
        <v>94.66666666666667</v>
      </c>
      <c r="K35" s="17">
        <f t="shared" si="1"/>
        <v>81.96296296296296</v>
      </c>
      <c r="L35" s="58">
        <v>2</v>
      </c>
      <c r="M35" s="1">
        <v>90</v>
      </c>
      <c r="N35" s="1">
        <v>95</v>
      </c>
      <c r="O35" s="1">
        <v>99</v>
      </c>
    </row>
    <row r="36" spans="1:15" ht="16.5">
      <c r="A36" s="1">
        <v>35</v>
      </c>
      <c r="B36" s="1">
        <v>80</v>
      </c>
      <c r="C36" s="1">
        <v>80</v>
      </c>
      <c r="D36" s="1">
        <v>90</v>
      </c>
      <c r="E36" s="1">
        <v>90</v>
      </c>
      <c r="F36" s="14">
        <v>90</v>
      </c>
      <c r="G36" s="7">
        <v>75</v>
      </c>
      <c r="H36" s="7">
        <v>84</v>
      </c>
      <c r="I36" s="7">
        <v>84</v>
      </c>
      <c r="J36" s="7">
        <f t="shared" si="0"/>
        <v>89.33333333333333</v>
      </c>
      <c r="K36" s="17">
        <f t="shared" si="1"/>
        <v>84.70370370370371</v>
      </c>
      <c r="L36" s="58">
        <v>0</v>
      </c>
      <c r="M36" s="1">
        <v>80</v>
      </c>
      <c r="N36" s="1">
        <v>90</v>
      </c>
      <c r="O36" s="1">
        <v>98</v>
      </c>
    </row>
    <row r="37" spans="1:15" ht="16.5">
      <c r="A37" s="1">
        <v>36</v>
      </c>
      <c r="B37" s="1">
        <v>90</v>
      </c>
      <c r="C37" s="1">
        <v>90</v>
      </c>
      <c r="D37" s="1">
        <v>90</v>
      </c>
      <c r="E37" s="1">
        <v>91</v>
      </c>
      <c r="F37" s="14">
        <v>90</v>
      </c>
      <c r="G37" s="7">
        <v>89</v>
      </c>
      <c r="H37" s="7">
        <v>70</v>
      </c>
      <c r="I37" s="7">
        <v>70</v>
      </c>
      <c r="J37" s="7">
        <f t="shared" si="0"/>
        <v>68.33333333333333</v>
      </c>
      <c r="K37" s="17">
        <f t="shared" si="1"/>
        <v>83.14814814814815</v>
      </c>
      <c r="L37" s="58">
        <v>1</v>
      </c>
      <c r="M37" s="1">
        <v>85</v>
      </c>
      <c r="N37" s="1">
        <v>60</v>
      </c>
      <c r="O37" s="1">
        <v>60</v>
      </c>
    </row>
    <row r="38" spans="1:15" ht="16.5">
      <c r="A38" s="2">
        <v>37</v>
      </c>
      <c r="B38" s="2">
        <v>90</v>
      </c>
      <c r="C38" s="2">
        <v>90</v>
      </c>
      <c r="D38" s="2">
        <v>90</v>
      </c>
      <c r="E38" s="2">
        <v>90</v>
      </c>
      <c r="F38" s="8">
        <v>90</v>
      </c>
      <c r="G38" s="8">
        <v>85</v>
      </c>
      <c r="H38" s="8">
        <v>84</v>
      </c>
      <c r="I38" s="8">
        <v>84</v>
      </c>
      <c r="J38" s="7">
        <f t="shared" si="0"/>
        <v>94</v>
      </c>
      <c r="K38" s="17">
        <f t="shared" si="1"/>
        <v>88.55555555555556</v>
      </c>
      <c r="L38" s="58">
        <v>1</v>
      </c>
      <c r="M38" s="1">
        <v>85</v>
      </c>
      <c r="N38" s="1">
        <v>97</v>
      </c>
      <c r="O38" s="1">
        <v>100</v>
      </c>
    </row>
    <row r="39" spans="1:15" ht="16.5">
      <c r="A39" s="2">
        <v>38</v>
      </c>
      <c r="B39" s="1">
        <v>90</v>
      </c>
      <c r="C39" s="1">
        <v>90</v>
      </c>
      <c r="D39" s="1">
        <v>80</v>
      </c>
      <c r="E39" s="1">
        <v>93</v>
      </c>
      <c r="F39" s="1">
        <v>80</v>
      </c>
      <c r="G39" s="1">
        <v>85</v>
      </c>
      <c r="H39" s="1">
        <v>84</v>
      </c>
      <c r="I39" s="1">
        <v>84</v>
      </c>
      <c r="J39" s="1">
        <f t="shared" si="0"/>
        <v>66.66666666666667</v>
      </c>
      <c r="K39" s="17">
        <f t="shared" si="1"/>
        <v>83.62962962962962</v>
      </c>
      <c r="L39" s="1">
        <v>0</v>
      </c>
      <c r="M39" s="1">
        <v>80</v>
      </c>
      <c r="N39" s="1">
        <v>60</v>
      </c>
      <c r="O39" s="1">
        <v>60</v>
      </c>
    </row>
  </sheetData>
  <printOptions/>
  <pageMargins left="0.75" right="0.75" top="1" bottom="1" header="0.5" footer="0.5"/>
  <pageSetup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P3" sqref="P3"/>
    </sheetView>
  </sheetViews>
  <sheetFormatPr defaultColWidth="9.00390625" defaultRowHeight="16.5"/>
  <cols>
    <col min="1" max="1" width="4.50390625" style="5" bestFit="1" customWidth="1"/>
    <col min="2" max="4" width="5.00390625" style="5" hidden="1" customWidth="1"/>
    <col min="5" max="5" width="6.00390625" style="5" hidden="1" customWidth="1"/>
    <col min="6" max="6" width="5.00390625" style="54" hidden="1" customWidth="1"/>
    <col min="7" max="7" width="6.00390625" style="46" hidden="1" customWidth="1"/>
    <col min="8" max="9" width="5.00390625" style="0" hidden="1" customWidth="1"/>
    <col min="10" max="10" width="5.50390625" style="0" hidden="1" customWidth="1"/>
    <col min="11" max="11" width="5.50390625" style="26" bestFit="1" customWidth="1"/>
    <col min="12" max="12" width="5.50390625" style="0" hidden="1" customWidth="1"/>
    <col min="13" max="13" width="7.50390625" style="10" hidden="1" customWidth="1"/>
    <col min="14" max="15" width="5.50390625" style="10" hidden="1" customWidth="1"/>
  </cols>
  <sheetData>
    <row r="1" spans="1:16" ht="16.5">
      <c r="A1" s="1">
        <v>405</v>
      </c>
      <c r="B1" s="44" t="s">
        <v>53</v>
      </c>
      <c r="C1" s="44" t="s">
        <v>54</v>
      </c>
      <c r="D1" s="44" t="s">
        <v>55</v>
      </c>
      <c r="E1" s="1" t="s">
        <v>80</v>
      </c>
      <c r="F1" s="55" t="s">
        <v>73</v>
      </c>
      <c r="G1" s="1" t="s">
        <v>12</v>
      </c>
      <c r="H1" s="44" t="s">
        <v>49</v>
      </c>
      <c r="I1" s="44" t="s">
        <v>51</v>
      </c>
      <c r="J1" s="1" t="s">
        <v>64</v>
      </c>
      <c r="K1" s="22" t="s">
        <v>1</v>
      </c>
      <c r="L1" s="1" t="s">
        <v>65</v>
      </c>
      <c r="M1" s="1" t="s">
        <v>66</v>
      </c>
      <c r="N1" s="1" t="s">
        <v>67</v>
      </c>
      <c r="O1" s="1" t="s">
        <v>68</v>
      </c>
      <c r="P1" s="63">
        <v>38159</v>
      </c>
    </row>
    <row r="2" spans="1:16" ht="16.5">
      <c r="A2" s="1">
        <v>1</v>
      </c>
      <c r="B2" s="2" t="s">
        <v>0</v>
      </c>
      <c r="C2" s="2" t="s">
        <v>0</v>
      </c>
      <c r="D2" s="2" t="s">
        <v>0</v>
      </c>
      <c r="E2" s="2" t="s">
        <v>0</v>
      </c>
      <c r="F2" s="39" t="s">
        <v>0</v>
      </c>
      <c r="G2" s="2" t="s">
        <v>0</v>
      </c>
      <c r="H2" s="2" t="s">
        <v>0</v>
      </c>
      <c r="I2" s="39" t="s">
        <v>0</v>
      </c>
      <c r="J2" s="2" t="s">
        <v>0</v>
      </c>
      <c r="K2" s="2" t="s">
        <v>0</v>
      </c>
      <c r="L2" s="30" t="s">
        <v>88</v>
      </c>
      <c r="M2" s="2" t="s">
        <v>0</v>
      </c>
      <c r="N2" s="2" t="s">
        <v>0</v>
      </c>
      <c r="O2" s="2" t="s">
        <v>13</v>
      </c>
      <c r="P2" t="s">
        <v>90</v>
      </c>
    </row>
    <row r="3" spans="1:15" ht="16.5">
      <c r="A3" s="1">
        <v>2</v>
      </c>
      <c r="B3" s="1">
        <v>90</v>
      </c>
      <c r="C3" s="1">
        <v>85</v>
      </c>
      <c r="D3" s="1">
        <v>90</v>
      </c>
      <c r="E3" s="1">
        <v>90</v>
      </c>
      <c r="F3" s="38">
        <v>90</v>
      </c>
      <c r="G3" s="1">
        <v>92</v>
      </c>
      <c r="H3" s="1">
        <v>95</v>
      </c>
      <c r="I3" s="1">
        <v>93</v>
      </c>
      <c r="J3" s="38">
        <f aca="true" t="shared" si="0" ref="J3:J38">(M3+N3+O3)/3</f>
        <v>88.33333333333333</v>
      </c>
      <c r="K3" s="23">
        <f>(B3+C3+D3+E3+F3+G3+H3+I3+J3)/9</f>
        <v>90.37037037037038</v>
      </c>
      <c r="L3" s="58">
        <v>0</v>
      </c>
      <c r="M3" s="1">
        <v>80</v>
      </c>
      <c r="N3" s="1">
        <v>93</v>
      </c>
      <c r="O3" s="1">
        <v>92</v>
      </c>
    </row>
    <row r="4" spans="1:15" ht="16.5">
      <c r="A4" s="1">
        <v>3</v>
      </c>
      <c r="B4" s="1">
        <v>90</v>
      </c>
      <c r="C4" s="1">
        <v>90</v>
      </c>
      <c r="D4" s="1">
        <v>90</v>
      </c>
      <c r="E4" s="1">
        <v>98</v>
      </c>
      <c r="F4" s="38">
        <v>91</v>
      </c>
      <c r="G4" s="1">
        <v>90</v>
      </c>
      <c r="H4" s="1">
        <v>95</v>
      </c>
      <c r="I4" s="1">
        <v>93</v>
      </c>
      <c r="J4" s="38">
        <f t="shared" si="0"/>
        <v>94.33333333333333</v>
      </c>
      <c r="K4" s="23">
        <f aca="true" t="shared" si="1" ref="K4:K38">(B4+C4+D4+E4+F4+G4+H4+I4+J4)/9</f>
        <v>92.37037037037038</v>
      </c>
      <c r="L4" s="58">
        <v>7</v>
      </c>
      <c r="M4" s="1">
        <v>99</v>
      </c>
      <c r="N4" s="1">
        <v>89</v>
      </c>
      <c r="O4" s="1">
        <v>95</v>
      </c>
    </row>
    <row r="5" spans="1:15" ht="16.5">
      <c r="A5" s="1">
        <v>4</v>
      </c>
      <c r="B5" s="1">
        <v>90</v>
      </c>
      <c r="C5" s="1">
        <v>90</v>
      </c>
      <c r="D5" s="1">
        <v>90</v>
      </c>
      <c r="E5" s="1">
        <v>92</v>
      </c>
      <c r="F5" s="38">
        <v>96</v>
      </c>
      <c r="G5" s="1">
        <v>90</v>
      </c>
      <c r="H5" s="1">
        <v>95</v>
      </c>
      <c r="I5" s="1">
        <v>93</v>
      </c>
      <c r="J5" s="38">
        <f t="shared" si="0"/>
        <v>70</v>
      </c>
      <c r="K5" s="23">
        <f t="shared" si="1"/>
        <v>89.55555555555556</v>
      </c>
      <c r="L5" s="58">
        <v>2</v>
      </c>
      <c r="M5" s="1">
        <v>90</v>
      </c>
      <c r="N5" s="1">
        <v>60</v>
      </c>
      <c r="O5" s="1">
        <v>60</v>
      </c>
    </row>
    <row r="6" spans="1:15" ht="16.5">
      <c r="A6" s="1">
        <v>5</v>
      </c>
      <c r="B6" s="1">
        <v>90</v>
      </c>
      <c r="C6" s="1">
        <v>90</v>
      </c>
      <c r="D6" s="1">
        <v>90</v>
      </c>
      <c r="E6" s="1">
        <v>92</v>
      </c>
      <c r="F6" s="38">
        <v>91</v>
      </c>
      <c r="G6" s="1">
        <v>95</v>
      </c>
      <c r="H6" s="1">
        <v>95</v>
      </c>
      <c r="I6" s="1">
        <v>93</v>
      </c>
      <c r="J6" s="38">
        <f t="shared" si="0"/>
        <v>94.66666666666667</v>
      </c>
      <c r="K6" s="23">
        <f t="shared" si="1"/>
        <v>92.29629629629629</v>
      </c>
      <c r="L6" s="58">
        <v>3</v>
      </c>
      <c r="M6" s="1">
        <v>93</v>
      </c>
      <c r="N6" s="1">
        <v>95</v>
      </c>
      <c r="O6" s="1">
        <v>96</v>
      </c>
    </row>
    <row r="7" spans="1:15" ht="16.5">
      <c r="A7" s="1">
        <v>6</v>
      </c>
      <c r="B7" s="1">
        <v>80</v>
      </c>
      <c r="C7" s="1">
        <v>85</v>
      </c>
      <c r="D7" s="1">
        <v>90</v>
      </c>
      <c r="E7" s="1">
        <v>80</v>
      </c>
      <c r="F7" s="38">
        <v>65</v>
      </c>
      <c r="G7" s="1">
        <v>92</v>
      </c>
      <c r="H7" s="1">
        <v>92</v>
      </c>
      <c r="I7" s="1">
        <v>84</v>
      </c>
      <c r="J7" s="38">
        <f t="shared" si="0"/>
        <v>70</v>
      </c>
      <c r="K7" s="23">
        <f t="shared" si="1"/>
        <v>82</v>
      </c>
      <c r="L7" s="58">
        <v>2</v>
      </c>
      <c r="M7" s="1">
        <v>90</v>
      </c>
      <c r="N7" s="1">
        <v>60</v>
      </c>
      <c r="O7" s="1">
        <v>60</v>
      </c>
    </row>
    <row r="8" spans="1:15" ht="16.5">
      <c r="A8" s="1">
        <v>7</v>
      </c>
      <c r="B8" s="1">
        <v>90</v>
      </c>
      <c r="C8" s="1">
        <v>70</v>
      </c>
      <c r="D8" s="1">
        <v>90</v>
      </c>
      <c r="E8" s="1">
        <v>90</v>
      </c>
      <c r="F8" s="38">
        <v>90</v>
      </c>
      <c r="G8" s="1">
        <v>92</v>
      </c>
      <c r="H8" s="1">
        <v>92</v>
      </c>
      <c r="I8" s="1">
        <v>84</v>
      </c>
      <c r="J8" s="38">
        <f t="shared" si="0"/>
        <v>71</v>
      </c>
      <c r="K8" s="23">
        <f t="shared" si="1"/>
        <v>85.44444444444444</v>
      </c>
      <c r="L8" s="58">
        <v>3</v>
      </c>
      <c r="M8" s="1">
        <v>93</v>
      </c>
      <c r="N8" s="1">
        <v>60</v>
      </c>
      <c r="O8" s="1">
        <v>60</v>
      </c>
    </row>
    <row r="9" spans="1:15" ht="16.5">
      <c r="A9" s="1">
        <v>8</v>
      </c>
      <c r="B9" s="1">
        <v>65</v>
      </c>
      <c r="C9" s="1">
        <v>80</v>
      </c>
      <c r="D9" s="1">
        <v>90</v>
      </c>
      <c r="E9" s="1">
        <v>91</v>
      </c>
      <c r="F9" s="38">
        <v>90</v>
      </c>
      <c r="G9" s="1">
        <v>92</v>
      </c>
      <c r="H9" s="1">
        <v>92</v>
      </c>
      <c r="I9" s="1">
        <v>84</v>
      </c>
      <c r="J9" s="38">
        <f t="shared" si="0"/>
        <v>96.66666666666667</v>
      </c>
      <c r="K9" s="23">
        <f t="shared" si="1"/>
        <v>86.74074074074073</v>
      </c>
      <c r="L9" s="58">
        <v>3</v>
      </c>
      <c r="M9" s="1">
        <v>93</v>
      </c>
      <c r="N9" s="1">
        <v>97</v>
      </c>
      <c r="O9" s="1">
        <v>100</v>
      </c>
    </row>
    <row r="10" spans="1:15" ht="16.5">
      <c r="A10" s="1">
        <v>9</v>
      </c>
      <c r="B10" s="1">
        <v>90</v>
      </c>
      <c r="C10" s="1">
        <v>80</v>
      </c>
      <c r="D10" s="1">
        <v>90</v>
      </c>
      <c r="E10" s="1">
        <v>90</v>
      </c>
      <c r="F10" s="38">
        <v>70</v>
      </c>
      <c r="G10" s="1">
        <v>92</v>
      </c>
      <c r="H10" s="1">
        <v>90</v>
      </c>
      <c r="I10" s="1">
        <v>84</v>
      </c>
      <c r="J10" s="38">
        <f t="shared" si="0"/>
        <v>80</v>
      </c>
      <c r="K10" s="23">
        <f t="shared" si="1"/>
        <v>85.11111111111111</v>
      </c>
      <c r="L10" s="58">
        <v>0</v>
      </c>
      <c r="M10" s="1">
        <v>80</v>
      </c>
      <c r="N10" s="1">
        <v>80</v>
      </c>
      <c r="O10" s="1">
        <v>80</v>
      </c>
    </row>
    <row r="11" spans="1:15" ht="16.5">
      <c r="A11" s="1">
        <v>10</v>
      </c>
      <c r="B11" s="1">
        <v>90</v>
      </c>
      <c r="C11" s="1">
        <v>80</v>
      </c>
      <c r="D11" s="1">
        <v>90</v>
      </c>
      <c r="E11" s="1">
        <v>90</v>
      </c>
      <c r="F11" s="38">
        <v>90</v>
      </c>
      <c r="G11" s="1">
        <v>92</v>
      </c>
      <c r="H11" s="1">
        <v>92</v>
      </c>
      <c r="I11" s="1">
        <v>84</v>
      </c>
      <c r="J11" s="38">
        <f t="shared" si="0"/>
        <v>97.33333333333333</v>
      </c>
      <c r="K11" s="23">
        <f t="shared" si="1"/>
        <v>89.48148148148148</v>
      </c>
      <c r="L11" s="58">
        <v>4</v>
      </c>
      <c r="M11" s="1">
        <v>94</v>
      </c>
      <c r="N11" s="1">
        <v>98</v>
      </c>
      <c r="O11" s="1">
        <v>100</v>
      </c>
    </row>
    <row r="12" spans="1:15" ht="16.5">
      <c r="A12" s="1">
        <v>11</v>
      </c>
      <c r="B12" s="1">
        <v>90</v>
      </c>
      <c r="C12" s="1">
        <v>90</v>
      </c>
      <c r="D12" s="1">
        <v>90</v>
      </c>
      <c r="E12" s="1">
        <v>92</v>
      </c>
      <c r="F12" s="38">
        <v>90</v>
      </c>
      <c r="G12" s="1">
        <v>90</v>
      </c>
      <c r="H12" s="1">
        <v>88</v>
      </c>
      <c r="I12" s="1">
        <v>95</v>
      </c>
      <c r="J12" s="38">
        <f t="shared" si="0"/>
        <v>92.66666666666667</v>
      </c>
      <c r="K12" s="23">
        <f t="shared" si="1"/>
        <v>90.85185185185185</v>
      </c>
      <c r="L12" s="58">
        <v>1</v>
      </c>
      <c r="M12" s="1">
        <v>85</v>
      </c>
      <c r="N12" s="1">
        <v>98</v>
      </c>
      <c r="O12" s="1">
        <v>95</v>
      </c>
    </row>
    <row r="13" spans="1:15" ht="16.5">
      <c r="A13" s="1">
        <v>12</v>
      </c>
      <c r="B13" s="1">
        <v>75</v>
      </c>
      <c r="C13" s="1">
        <v>85</v>
      </c>
      <c r="D13" s="1">
        <v>90</v>
      </c>
      <c r="E13" s="1">
        <v>68</v>
      </c>
      <c r="F13" s="38">
        <v>70</v>
      </c>
      <c r="G13" s="1">
        <v>87</v>
      </c>
      <c r="H13" s="1">
        <v>88</v>
      </c>
      <c r="I13" s="1">
        <v>95</v>
      </c>
      <c r="J13" s="38">
        <f t="shared" si="0"/>
        <v>66.66666666666667</v>
      </c>
      <c r="K13" s="23">
        <f t="shared" si="1"/>
        <v>80.51851851851852</v>
      </c>
      <c r="L13" s="58">
        <v>0</v>
      </c>
      <c r="M13" s="1">
        <v>80</v>
      </c>
      <c r="N13" s="1">
        <v>60</v>
      </c>
      <c r="O13" s="1">
        <v>60</v>
      </c>
    </row>
    <row r="14" spans="1:15" ht="16.5">
      <c r="A14" s="1">
        <v>13</v>
      </c>
      <c r="B14" s="1">
        <v>90</v>
      </c>
      <c r="C14" s="1">
        <v>80</v>
      </c>
      <c r="D14" s="1">
        <v>90</v>
      </c>
      <c r="E14" s="1">
        <v>90</v>
      </c>
      <c r="F14" s="38">
        <v>85</v>
      </c>
      <c r="G14" s="1">
        <v>75</v>
      </c>
      <c r="H14" s="1">
        <v>88</v>
      </c>
      <c r="I14" s="1">
        <v>95</v>
      </c>
      <c r="J14" s="38">
        <f t="shared" si="0"/>
        <v>66.66666666666667</v>
      </c>
      <c r="K14" s="23">
        <f t="shared" si="1"/>
        <v>84.4074074074074</v>
      </c>
      <c r="L14" s="58">
        <v>0</v>
      </c>
      <c r="M14" s="1">
        <v>80</v>
      </c>
      <c r="N14" s="1">
        <v>60</v>
      </c>
      <c r="O14" s="1">
        <v>60</v>
      </c>
    </row>
    <row r="15" spans="1:15" ht="16.5">
      <c r="A15" s="1">
        <v>14</v>
      </c>
      <c r="B15" s="1">
        <v>90</v>
      </c>
      <c r="C15" s="1">
        <v>90</v>
      </c>
      <c r="D15" s="1">
        <v>90</v>
      </c>
      <c r="E15" s="1">
        <v>90</v>
      </c>
      <c r="F15" s="38">
        <v>91</v>
      </c>
      <c r="G15" s="1">
        <v>87</v>
      </c>
      <c r="H15" s="1">
        <v>88</v>
      </c>
      <c r="I15" s="1">
        <v>95</v>
      </c>
      <c r="J15" s="38">
        <f t="shared" si="0"/>
        <v>68.33333333333333</v>
      </c>
      <c r="K15" s="23">
        <f t="shared" si="1"/>
        <v>87.70370370370371</v>
      </c>
      <c r="L15" s="58">
        <v>1</v>
      </c>
      <c r="M15" s="1">
        <v>85</v>
      </c>
      <c r="N15" s="1">
        <v>60</v>
      </c>
      <c r="O15" s="1">
        <v>60</v>
      </c>
    </row>
    <row r="16" spans="1:15" ht="16.5">
      <c r="A16" s="1">
        <v>15</v>
      </c>
      <c r="B16" s="1">
        <v>90</v>
      </c>
      <c r="C16" s="1">
        <v>90</v>
      </c>
      <c r="D16" s="1">
        <v>90</v>
      </c>
      <c r="E16" s="1">
        <v>90</v>
      </c>
      <c r="F16" s="38">
        <v>90</v>
      </c>
      <c r="G16" s="1">
        <v>87</v>
      </c>
      <c r="H16" s="1">
        <v>88</v>
      </c>
      <c r="I16" s="1">
        <v>95</v>
      </c>
      <c r="J16" s="38">
        <f t="shared" si="0"/>
        <v>93.33333333333333</v>
      </c>
      <c r="K16" s="23">
        <f t="shared" si="1"/>
        <v>90.37037037037038</v>
      </c>
      <c r="L16" s="58">
        <v>1</v>
      </c>
      <c r="M16" s="1">
        <v>85</v>
      </c>
      <c r="N16" s="1">
        <v>95</v>
      </c>
      <c r="O16" s="1">
        <v>100</v>
      </c>
    </row>
    <row r="17" spans="1:15" ht="16.5">
      <c r="A17" s="1">
        <v>16</v>
      </c>
      <c r="B17" s="1">
        <v>90</v>
      </c>
      <c r="C17" s="1">
        <v>90</v>
      </c>
      <c r="D17" s="1">
        <v>90</v>
      </c>
      <c r="E17" s="1">
        <v>90</v>
      </c>
      <c r="F17" s="38">
        <v>85</v>
      </c>
      <c r="G17" s="1">
        <v>87</v>
      </c>
      <c r="H17" s="1">
        <v>86</v>
      </c>
      <c r="I17" s="1">
        <v>90</v>
      </c>
      <c r="J17" s="38">
        <f t="shared" si="0"/>
        <v>94</v>
      </c>
      <c r="K17" s="23">
        <f t="shared" si="1"/>
        <v>89.11111111111111</v>
      </c>
      <c r="L17" s="58">
        <v>2</v>
      </c>
      <c r="M17" s="1">
        <v>90</v>
      </c>
      <c r="N17" s="1">
        <v>92</v>
      </c>
      <c r="O17" s="1">
        <v>100</v>
      </c>
    </row>
    <row r="18" spans="1:15" ht="16.5">
      <c r="A18" s="1">
        <v>17</v>
      </c>
      <c r="B18" s="1">
        <v>80</v>
      </c>
      <c r="C18" s="1">
        <v>80</v>
      </c>
      <c r="D18" s="1">
        <v>80</v>
      </c>
      <c r="E18" s="1">
        <v>80</v>
      </c>
      <c r="F18" s="38">
        <v>0</v>
      </c>
      <c r="G18" s="1">
        <v>87</v>
      </c>
      <c r="H18" s="1">
        <v>86</v>
      </c>
      <c r="I18" s="1">
        <v>90</v>
      </c>
      <c r="J18" s="38">
        <f t="shared" si="0"/>
        <v>86.66666666666667</v>
      </c>
      <c r="K18" s="23">
        <f t="shared" si="1"/>
        <v>74.4074074074074</v>
      </c>
      <c r="L18" s="58">
        <v>0</v>
      </c>
      <c r="M18" s="1">
        <v>80</v>
      </c>
      <c r="N18" s="1">
        <v>90</v>
      </c>
      <c r="O18" s="1">
        <v>90</v>
      </c>
    </row>
    <row r="19" spans="1:15" ht="16.5">
      <c r="A19" s="1">
        <v>18</v>
      </c>
      <c r="B19" s="1">
        <v>90</v>
      </c>
      <c r="C19" s="1">
        <v>90</v>
      </c>
      <c r="D19" s="1">
        <v>90</v>
      </c>
      <c r="E19" s="1">
        <v>90</v>
      </c>
      <c r="F19" s="38">
        <v>90</v>
      </c>
      <c r="G19" s="1">
        <v>85</v>
      </c>
      <c r="H19" s="1">
        <v>86</v>
      </c>
      <c r="I19" s="1">
        <v>90</v>
      </c>
      <c r="J19" s="38">
        <f t="shared" si="0"/>
        <v>93.33333333333333</v>
      </c>
      <c r="K19" s="23">
        <f t="shared" si="1"/>
        <v>89.37037037037038</v>
      </c>
      <c r="L19" s="58">
        <v>2</v>
      </c>
      <c r="M19" s="1">
        <v>90</v>
      </c>
      <c r="N19" s="1">
        <v>90</v>
      </c>
      <c r="O19" s="1">
        <v>100</v>
      </c>
    </row>
    <row r="20" spans="1:15" ht="16.5">
      <c r="A20" s="1">
        <v>19</v>
      </c>
      <c r="B20" s="1">
        <v>80</v>
      </c>
      <c r="C20" s="1">
        <v>80</v>
      </c>
      <c r="D20" s="1">
        <v>90</v>
      </c>
      <c r="E20" s="1">
        <v>85</v>
      </c>
      <c r="F20" s="38">
        <v>90</v>
      </c>
      <c r="G20" s="1">
        <v>85</v>
      </c>
      <c r="H20" s="1">
        <v>86</v>
      </c>
      <c r="I20" s="1">
        <v>90</v>
      </c>
      <c r="J20" s="38">
        <f t="shared" si="0"/>
        <v>80</v>
      </c>
      <c r="K20" s="23">
        <f t="shared" si="1"/>
        <v>85.11111111111111</v>
      </c>
      <c r="L20" s="58">
        <v>0</v>
      </c>
      <c r="M20" s="1">
        <v>80</v>
      </c>
      <c r="N20" s="1">
        <v>60</v>
      </c>
      <c r="O20" s="1">
        <v>100</v>
      </c>
    </row>
    <row r="21" spans="1:15" ht="16.5">
      <c r="A21" s="1">
        <v>20</v>
      </c>
      <c r="B21" s="1">
        <v>90</v>
      </c>
      <c r="C21" s="1">
        <v>90</v>
      </c>
      <c r="D21" s="1">
        <v>90</v>
      </c>
      <c r="E21" s="1">
        <v>90</v>
      </c>
      <c r="F21" s="38">
        <v>90</v>
      </c>
      <c r="G21" s="1">
        <v>87</v>
      </c>
      <c r="H21" s="1">
        <v>86</v>
      </c>
      <c r="I21" s="1">
        <v>90</v>
      </c>
      <c r="J21" s="38">
        <f t="shared" si="0"/>
        <v>88.33333333333333</v>
      </c>
      <c r="K21" s="23">
        <f t="shared" si="1"/>
        <v>89.03703703703704</v>
      </c>
      <c r="L21" s="58">
        <v>5</v>
      </c>
      <c r="M21" s="1">
        <v>95</v>
      </c>
      <c r="N21" s="1">
        <v>80</v>
      </c>
      <c r="O21" s="1">
        <v>90</v>
      </c>
    </row>
    <row r="22" spans="1:15" ht="16.5">
      <c r="A22" s="1">
        <v>21</v>
      </c>
      <c r="B22" s="1">
        <v>90</v>
      </c>
      <c r="C22" s="1">
        <v>80</v>
      </c>
      <c r="D22" s="1">
        <v>90</v>
      </c>
      <c r="E22" s="1">
        <v>80</v>
      </c>
      <c r="F22" s="38">
        <v>83</v>
      </c>
      <c r="G22" s="1">
        <v>80</v>
      </c>
      <c r="H22" s="1">
        <v>90</v>
      </c>
      <c r="I22" s="1">
        <v>86</v>
      </c>
      <c r="J22" s="38">
        <f t="shared" si="0"/>
        <v>86.33333333333333</v>
      </c>
      <c r="K22" s="23">
        <f t="shared" si="1"/>
        <v>85.03703703703704</v>
      </c>
      <c r="L22" s="58">
        <v>1</v>
      </c>
      <c r="M22" s="1">
        <v>85</v>
      </c>
      <c r="N22" s="1">
        <v>94</v>
      </c>
      <c r="O22" s="1">
        <v>80</v>
      </c>
    </row>
    <row r="23" spans="1:15" ht="16.5">
      <c r="A23" s="1">
        <v>22</v>
      </c>
      <c r="B23" s="1">
        <v>90</v>
      </c>
      <c r="C23" s="1">
        <v>90</v>
      </c>
      <c r="D23" s="1">
        <v>90</v>
      </c>
      <c r="E23" s="1">
        <v>75</v>
      </c>
      <c r="F23" s="38">
        <v>90</v>
      </c>
      <c r="G23" s="1">
        <v>87</v>
      </c>
      <c r="H23" s="1">
        <v>90</v>
      </c>
      <c r="I23" s="1">
        <v>86</v>
      </c>
      <c r="J23" s="38">
        <f t="shared" si="0"/>
        <v>80</v>
      </c>
      <c r="K23" s="23">
        <f t="shared" si="1"/>
        <v>86.44444444444444</v>
      </c>
      <c r="L23" s="58">
        <v>2</v>
      </c>
      <c r="M23" s="1">
        <v>90</v>
      </c>
      <c r="N23" s="1">
        <v>60</v>
      </c>
      <c r="O23" s="1">
        <v>90</v>
      </c>
    </row>
    <row r="24" spans="1:15" ht="16.5">
      <c r="A24" s="1">
        <v>23</v>
      </c>
      <c r="B24" s="1">
        <v>90</v>
      </c>
      <c r="C24" s="1">
        <v>90</v>
      </c>
      <c r="D24" s="1">
        <v>90</v>
      </c>
      <c r="E24" s="1">
        <v>75</v>
      </c>
      <c r="F24" s="38">
        <v>80</v>
      </c>
      <c r="G24" s="1">
        <v>85</v>
      </c>
      <c r="H24" s="1">
        <v>90</v>
      </c>
      <c r="I24" s="1">
        <v>86</v>
      </c>
      <c r="J24" s="38">
        <f t="shared" si="0"/>
        <v>95</v>
      </c>
      <c r="K24" s="23">
        <f t="shared" si="1"/>
        <v>86.77777777777777</v>
      </c>
      <c r="L24" s="58">
        <v>1</v>
      </c>
      <c r="M24" s="1">
        <v>85</v>
      </c>
      <c r="N24" s="1">
        <v>100</v>
      </c>
      <c r="O24" s="1">
        <v>100</v>
      </c>
    </row>
    <row r="25" spans="1:15" ht="16.5">
      <c r="A25" s="1">
        <v>24</v>
      </c>
      <c r="B25" s="1">
        <v>90</v>
      </c>
      <c r="C25" s="1">
        <v>85</v>
      </c>
      <c r="D25" s="1">
        <v>90</v>
      </c>
      <c r="E25" s="1">
        <v>91</v>
      </c>
      <c r="F25" s="38">
        <v>80</v>
      </c>
      <c r="G25" s="1">
        <v>85</v>
      </c>
      <c r="H25" s="1">
        <v>90</v>
      </c>
      <c r="I25" s="1">
        <v>86</v>
      </c>
      <c r="J25" s="38">
        <f t="shared" si="0"/>
        <v>90.66666666666667</v>
      </c>
      <c r="K25" s="23">
        <f t="shared" si="1"/>
        <v>87.51851851851852</v>
      </c>
      <c r="L25" s="58">
        <v>3</v>
      </c>
      <c r="M25" s="1">
        <v>93</v>
      </c>
      <c r="N25" s="1">
        <v>99</v>
      </c>
      <c r="O25" s="1">
        <v>80</v>
      </c>
    </row>
    <row r="26" spans="1:15" ht="16.5">
      <c r="A26" s="1">
        <v>25</v>
      </c>
      <c r="B26" s="1">
        <v>90</v>
      </c>
      <c r="C26" s="1">
        <v>85</v>
      </c>
      <c r="D26" s="1">
        <v>90</v>
      </c>
      <c r="E26" s="1">
        <v>92</v>
      </c>
      <c r="F26" s="38">
        <v>80</v>
      </c>
      <c r="G26" s="1">
        <v>85</v>
      </c>
      <c r="H26" s="1">
        <v>90</v>
      </c>
      <c r="I26" s="1">
        <v>86</v>
      </c>
      <c r="J26" s="38">
        <f t="shared" si="0"/>
        <v>89.66666666666667</v>
      </c>
      <c r="K26" s="23">
        <f t="shared" si="1"/>
        <v>87.51851851851852</v>
      </c>
      <c r="L26" s="58">
        <v>1</v>
      </c>
      <c r="M26" s="1">
        <v>85</v>
      </c>
      <c r="N26" s="1">
        <v>86</v>
      </c>
      <c r="O26" s="1">
        <v>98</v>
      </c>
    </row>
    <row r="27" spans="1:15" ht="16.5">
      <c r="A27" s="1">
        <v>26</v>
      </c>
      <c r="B27" s="1">
        <v>90</v>
      </c>
      <c r="C27" s="1">
        <v>92</v>
      </c>
      <c r="D27" s="1">
        <v>90</v>
      </c>
      <c r="E27" s="1">
        <v>80</v>
      </c>
      <c r="F27" s="38">
        <v>0</v>
      </c>
      <c r="G27" s="1">
        <v>87</v>
      </c>
      <c r="H27" s="1">
        <v>86</v>
      </c>
      <c r="I27" s="1">
        <v>88</v>
      </c>
      <c r="J27" s="38">
        <f t="shared" si="0"/>
        <v>90.33333333333333</v>
      </c>
      <c r="K27" s="23">
        <f t="shared" si="1"/>
        <v>78.14814814814815</v>
      </c>
      <c r="L27" s="58">
        <v>3</v>
      </c>
      <c r="M27" s="1">
        <v>93</v>
      </c>
      <c r="N27" s="1">
        <v>90</v>
      </c>
      <c r="O27" s="1">
        <v>88</v>
      </c>
    </row>
    <row r="28" spans="1:15" ht="16.5">
      <c r="A28" s="1">
        <v>27</v>
      </c>
      <c r="B28" s="1">
        <v>90</v>
      </c>
      <c r="C28" s="1">
        <v>90</v>
      </c>
      <c r="D28" s="1">
        <v>90</v>
      </c>
      <c r="E28" s="1">
        <v>80</v>
      </c>
      <c r="F28" s="38">
        <v>91</v>
      </c>
      <c r="G28" s="1">
        <v>85</v>
      </c>
      <c r="H28" s="1">
        <v>86</v>
      </c>
      <c r="I28" s="1">
        <v>88</v>
      </c>
      <c r="J28" s="38">
        <f t="shared" si="0"/>
        <v>66.66666666666667</v>
      </c>
      <c r="K28" s="23">
        <f t="shared" si="1"/>
        <v>85.18518518518518</v>
      </c>
      <c r="L28" s="58">
        <v>0</v>
      </c>
      <c r="M28" s="1">
        <v>80</v>
      </c>
      <c r="N28" s="1">
        <v>60</v>
      </c>
      <c r="O28" s="1">
        <v>60</v>
      </c>
    </row>
    <row r="29" spans="1:15" ht="16.5">
      <c r="A29" s="1">
        <v>28</v>
      </c>
      <c r="B29" s="1">
        <v>90</v>
      </c>
      <c r="C29" s="1">
        <v>75</v>
      </c>
      <c r="D29" s="1">
        <v>90</v>
      </c>
      <c r="E29" s="1">
        <v>75</v>
      </c>
      <c r="F29" s="38">
        <v>62</v>
      </c>
      <c r="G29" s="1">
        <v>80</v>
      </c>
      <c r="H29" s="1">
        <v>84</v>
      </c>
      <c r="I29" s="1">
        <v>88</v>
      </c>
      <c r="J29" s="38">
        <f t="shared" si="0"/>
        <v>92.66666666666667</v>
      </c>
      <c r="K29" s="23">
        <f t="shared" si="1"/>
        <v>81.85185185185185</v>
      </c>
      <c r="L29" s="58">
        <v>0</v>
      </c>
      <c r="M29" s="1">
        <v>80</v>
      </c>
      <c r="N29" s="1">
        <v>98</v>
      </c>
      <c r="O29" s="1">
        <v>100</v>
      </c>
    </row>
    <row r="30" spans="1:15" ht="16.5">
      <c r="A30" s="1">
        <v>29</v>
      </c>
      <c r="B30" s="1">
        <v>90</v>
      </c>
      <c r="C30" s="1">
        <v>90</v>
      </c>
      <c r="D30" s="1">
        <v>90</v>
      </c>
      <c r="E30" s="1">
        <v>92</v>
      </c>
      <c r="F30" s="38">
        <v>93</v>
      </c>
      <c r="G30" s="1">
        <v>87</v>
      </c>
      <c r="H30" s="1">
        <v>86</v>
      </c>
      <c r="I30" s="1">
        <v>91</v>
      </c>
      <c r="J30" s="38">
        <f t="shared" si="0"/>
        <v>91</v>
      </c>
      <c r="K30" s="23">
        <f t="shared" si="1"/>
        <v>90</v>
      </c>
      <c r="L30" s="58">
        <v>1</v>
      </c>
      <c r="M30" s="1">
        <v>85</v>
      </c>
      <c r="N30" s="1">
        <v>96</v>
      </c>
      <c r="O30" s="1">
        <v>92</v>
      </c>
    </row>
    <row r="31" spans="1:15" ht="16.5">
      <c r="A31" s="1">
        <v>30</v>
      </c>
      <c r="B31" s="1">
        <v>90</v>
      </c>
      <c r="C31" s="1">
        <v>90</v>
      </c>
      <c r="D31" s="1">
        <v>90</v>
      </c>
      <c r="E31" s="1">
        <v>90</v>
      </c>
      <c r="F31" s="38">
        <v>90</v>
      </c>
      <c r="G31" s="1">
        <v>85</v>
      </c>
      <c r="H31" s="1">
        <v>86</v>
      </c>
      <c r="I31" s="1">
        <v>93</v>
      </c>
      <c r="J31" s="38">
        <f t="shared" si="0"/>
        <v>68.33333333333333</v>
      </c>
      <c r="K31" s="23">
        <f t="shared" si="1"/>
        <v>86.92592592592592</v>
      </c>
      <c r="L31" s="58">
        <v>1</v>
      </c>
      <c r="M31" s="1">
        <v>85</v>
      </c>
      <c r="N31" s="1">
        <v>60</v>
      </c>
      <c r="O31" s="1">
        <v>60</v>
      </c>
    </row>
    <row r="32" spans="1:15" ht="16.5">
      <c r="A32" s="1">
        <v>31</v>
      </c>
      <c r="B32" s="1">
        <v>90</v>
      </c>
      <c r="C32" s="1">
        <v>90</v>
      </c>
      <c r="D32" s="1">
        <v>90</v>
      </c>
      <c r="E32" s="1">
        <v>85</v>
      </c>
      <c r="F32" s="38">
        <v>90</v>
      </c>
      <c r="G32" s="1">
        <v>87</v>
      </c>
      <c r="H32" s="1">
        <v>84</v>
      </c>
      <c r="I32" s="1">
        <v>82</v>
      </c>
      <c r="J32" s="38">
        <f t="shared" si="0"/>
        <v>68.33333333333333</v>
      </c>
      <c r="K32" s="23">
        <f t="shared" si="1"/>
        <v>85.14814814814815</v>
      </c>
      <c r="L32" s="58">
        <v>1</v>
      </c>
      <c r="M32" s="1">
        <v>85</v>
      </c>
      <c r="N32" s="1">
        <v>60</v>
      </c>
      <c r="O32" s="1">
        <v>60</v>
      </c>
    </row>
    <row r="33" spans="1:15" ht="16.5">
      <c r="A33" s="1">
        <v>32</v>
      </c>
      <c r="B33" s="1">
        <v>60</v>
      </c>
      <c r="C33" s="1">
        <v>80</v>
      </c>
      <c r="D33" s="1">
        <v>90</v>
      </c>
      <c r="E33" s="1">
        <v>70</v>
      </c>
      <c r="F33" s="38">
        <v>90</v>
      </c>
      <c r="G33" s="1">
        <v>87</v>
      </c>
      <c r="H33" s="1">
        <v>84</v>
      </c>
      <c r="I33" s="1">
        <v>82</v>
      </c>
      <c r="J33" s="38">
        <f t="shared" si="0"/>
        <v>90</v>
      </c>
      <c r="K33" s="23">
        <f t="shared" si="1"/>
        <v>81.44444444444444</v>
      </c>
      <c r="L33" s="58">
        <v>2</v>
      </c>
      <c r="M33" s="1">
        <v>90</v>
      </c>
      <c r="N33" s="1">
        <v>90</v>
      </c>
      <c r="O33" s="1">
        <v>90</v>
      </c>
    </row>
    <row r="34" spans="1:15" ht="16.5">
      <c r="A34" s="1">
        <v>33</v>
      </c>
      <c r="B34" s="1">
        <v>90</v>
      </c>
      <c r="C34" s="1">
        <v>90</v>
      </c>
      <c r="D34" s="1">
        <v>90</v>
      </c>
      <c r="E34" s="1">
        <v>80</v>
      </c>
      <c r="F34" s="38">
        <v>92</v>
      </c>
      <c r="G34" s="1">
        <v>87</v>
      </c>
      <c r="H34" s="1">
        <v>84</v>
      </c>
      <c r="I34" s="1">
        <v>80</v>
      </c>
      <c r="J34" s="38">
        <f t="shared" si="0"/>
        <v>90.66666666666667</v>
      </c>
      <c r="K34" s="23">
        <f t="shared" si="1"/>
        <v>87.07407407407408</v>
      </c>
      <c r="L34" s="58">
        <v>2</v>
      </c>
      <c r="M34" s="1">
        <v>90</v>
      </c>
      <c r="N34" s="1">
        <v>93</v>
      </c>
      <c r="O34" s="1">
        <v>89</v>
      </c>
    </row>
    <row r="35" spans="1:15" ht="16.5">
      <c r="A35" s="1">
        <v>34</v>
      </c>
      <c r="B35" s="1">
        <v>90</v>
      </c>
      <c r="C35" s="1">
        <v>90</v>
      </c>
      <c r="D35" s="1">
        <v>90</v>
      </c>
      <c r="E35" s="1">
        <v>90</v>
      </c>
      <c r="F35" s="38">
        <v>91</v>
      </c>
      <c r="G35" s="1">
        <v>87</v>
      </c>
      <c r="H35" s="1">
        <v>84</v>
      </c>
      <c r="I35" s="1">
        <v>82</v>
      </c>
      <c r="J35" s="38">
        <f t="shared" si="0"/>
        <v>96.66666666666667</v>
      </c>
      <c r="K35" s="23">
        <f t="shared" si="1"/>
        <v>88.96296296296296</v>
      </c>
      <c r="L35" s="58">
        <v>5</v>
      </c>
      <c r="M35" s="1">
        <v>95</v>
      </c>
      <c r="N35" s="1">
        <v>95</v>
      </c>
      <c r="O35" s="1">
        <v>100</v>
      </c>
    </row>
    <row r="36" spans="1:15" ht="16.5">
      <c r="A36" s="1">
        <v>35</v>
      </c>
      <c r="B36" s="1">
        <v>90</v>
      </c>
      <c r="C36" s="1">
        <v>90</v>
      </c>
      <c r="D36" s="1">
        <v>90</v>
      </c>
      <c r="E36" s="1">
        <v>80</v>
      </c>
      <c r="F36" s="38">
        <v>70</v>
      </c>
      <c r="G36" s="1">
        <v>87</v>
      </c>
      <c r="H36" s="1">
        <v>84</v>
      </c>
      <c r="I36" s="1">
        <v>82</v>
      </c>
      <c r="J36" s="38">
        <f t="shared" si="0"/>
        <v>68.33333333333333</v>
      </c>
      <c r="K36" s="23">
        <f t="shared" si="1"/>
        <v>82.37037037037038</v>
      </c>
      <c r="L36" s="58">
        <v>1</v>
      </c>
      <c r="M36" s="1">
        <v>85</v>
      </c>
      <c r="N36" s="1">
        <v>60</v>
      </c>
      <c r="O36" s="1">
        <v>60</v>
      </c>
    </row>
    <row r="37" spans="1:15" ht="16.5">
      <c r="A37" s="1">
        <v>36</v>
      </c>
      <c r="B37" s="1">
        <v>90</v>
      </c>
      <c r="C37" s="1">
        <v>80</v>
      </c>
      <c r="D37" s="1">
        <v>90</v>
      </c>
      <c r="E37" s="1">
        <v>93</v>
      </c>
      <c r="F37" s="38">
        <v>90</v>
      </c>
      <c r="G37" s="1">
        <v>92</v>
      </c>
      <c r="H37" s="1">
        <v>84</v>
      </c>
      <c r="I37" s="1">
        <v>82</v>
      </c>
      <c r="J37" s="38">
        <f t="shared" si="0"/>
        <v>92.66666666666667</v>
      </c>
      <c r="K37" s="23">
        <f t="shared" si="1"/>
        <v>88.18518518518518</v>
      </c>
      <c r="L37" s="58">
        <v>3</v>
      </c>
      <c r="M37" s="1">
        <v>93</v>
      </c>
      <c r="N37" s="1">
        <v>90</v>
      </c>
      <c r="O37" s="1">
        <v>95</v>
      </c>
    </row>
    <row r="38" spans="1:15" ht="16.5">
      <c r="A38" s="1">
        <v>37</v>
      </c>
      <c r="B38" s="1">
        <v>90</v>
      </c>
      <c r="C38" s="1">
        <v>80</v>
      </c>
      <c r="D38" s="1">
        <v>90</v>
      </c>
      <c r="E38" s="1">
        <v>90</v>
      </c>
      <c r="F38" s="38">
        <v>90</v>
      </c>
      <c r="G38" s="2">
        <v>82</v>
      </c>
      <c r="H38" s="2">
        <v>84</v>
      </c>
      <c r="I38" s="2">
        <v>82</v>
      </c>
      <c r="J38" s="38">
        <f t="shared" si="0"/>
        <v>93.33333333333333</v>
      </c>
      <c r="K38" s="23">
        <f t="shared" si="1"/>
        <v>86.81481481481482</v>
      </c>
      <c r="L38" s="58">
        <v>5</v>
      </c>
      <c r="M38" s="1">
        <v>95</v>
      </c>
      <c r="N38" s="1">
        <v>89</v>
      </c>
      <c r="O38" s="1">
        <v>96</v>
      </c>
    </row>
    <row r="39" spans="1:15" ht="16.5">
      <c r="A39" s="2" t="s">
        <v>0</v>
      </c>
      <c r="B39" s="2"/>
      <c r="C39" s="2"/>
      <c r="D39" s="2"/>
      <c r="E39" s="2"/>
      <c r="F39" s="31"/>
      <c r="G39" s="4"/>
      <c r="H39" s="4"/>
      <c r="I39" s="4"/>
      <c r="J39" s="38"/>
      <c r="K39" s="24"/>
      <c r="L39" s="42"/>
      <c r="M39" s="1"/>
      <c r="N39" s="1"/>
      <c r="O39" s="1"/>
    </row>
    <row r="40" ht="16.5">
      <c r="A40" s="41"/>
    </row>
    <row r="41" ht="16.5">
      <c r="A41" s="50"/>
    </row>
    <row r="42" ht="16.5">
      <c r="A42" s="50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P5" sqref="P5"/>
    </sheetView>
  </sheetViews>
  <sheetFormatPr defaultColWidth="9.00390625" defaultRowHeight="16.5"/>
  <cols>
    <col min="1" max="1" width="4.50390625" style="5" bestFit="1" customWidth="1"/>
    <col min="2" max="5" width="5.00390625" style="5" hidden="1" customWidth="1"/>
    <col min="6" max="7" width="6.00390625" style="5" hidden="1" customWidth="1"/>
    <col min="8" max="9" width="5.00390625" style="5" hidden="1" customWidth="1"/>
    <col min="10" max="10" width="5.50390625" style="5" hidden="1" customWidth="1"/>
    <col min="11" max="11" width="5.50390625" style="48" bestFit="1" customWidth="1"/>
    <col min="12" max="12" width="5.50390625" style="10" hidden="1" customWidth="1"/>
    <col min="13" max="13" width="7.50390625" style="10" hidden="1" customWidth="1"/>
    <col min="14" max="15" width="5.50390625" style="10" hidden="1" customWidth="1"/>
  </cols>
  <sheetData>
    <row r="1" spans="1:16" ht="16.5">
      <c r="A1" s="1">
        <v>406</v>
      </c>
      <c r="B1" s="44" t="s">
        <v>84</v>
      </c>
      <c r="C1" s="44" t="s">
        <v>81</v>
      </c>
      <c r="D1" s="44" t="s">
        <v>83</v>
      </c>
      <c r="E1" s="44" t="s">
        <v>85</v>
      </c>
      <c r="F1" s="1" t="s">
        <v>33</v>
      </c>
      <c r="G1" s="1" t="s">
        <v>34</v>
      </c>
      <c r="H1" s="44" t="s">
        <v>69</v>
      </c>
      <c r="I1" s="44" t="s">
        <v>70</v>
      </c>
      <c r="J1" s="1" t="s">
        <v>71</v>
      </c>
      <c r="K1" s="22" t="s">
        <v>1</v>
      </c>
      <c r="L1" s="1" t="s">
        <v>65</v>
      </c>
      <c r="M1" s="1" t="s">
        <v>66</v>
      </c>
      <c r="N1" s="1" t="s">
        <v>67</v>
      </c>
      <c r="O1" s="1" t="s">
        <v>68</v>
      </c>
      <c r="P1" s="63">
        <v>38159</v>
      </c>
    </row>
    <row r="2" spans="1:16" ht="16.5">
      <c r="A2" s="1">
        <v>1</v>
      </c>
      <c r="B2" s="1">
        <v>90</v>
      </c>
      <c r="C2" s="1">
        <v>90</v>
      </c>
      <c r="D2" s="1">
        <v>90</v>
      </c>
      <c r="E2" s="38">
        <v>92</v>
      </c>
      <c r="F2" s="38">
        <v>91</v>
      </c>
      <c r="G2" s="1">
        <v>97</v>
      </c>
      <c r="H2" s="1">
        <v>95</v>
      </c>
      <c r="I2" s="1">
        <v>95</v>
      </c>
      <c r="J2" s="38">
        <f aca="true" t="shared" si="0" ref="J2:J38">(M2+N2+O2)/3</f>
        <v>93</v>
      </c>
      <c r="K2" s="23">
        <f>(B2+C2+D2+E2+F2+G2+H2+I2+J2)/9</f>
        <v>92.55555555555556</v>
      </c>
      <c r="L2" s="30">
        <v>2</v>
      </c>
      <c r="M2" s="1">
        <v>90</v>
      </c>
      <c r="N2" s="1">
        <v>94</v>
      </c>
      <c r="O2" s="1">
        <v>95</v>
      </c>
      <c r="P2" t="s">
        <v>90</v>
      </c>
    </row>
    <row r="3" spans="1:15" ht="16.5">
      <c r="A3" s="1">
        <v>2</v>
      </c>
      <c r="B3" s="1">
        <v>90</v>
      </c>
      <c r="C3" s="1">
        <v>90</v>
      </c>
      <c r="D3" s="1">
        <v>90</v>
      </c>
      <c r="E3" s="38">
        <v>87</v>
      </c>
      <c r="F3" s="38">
        <v>68</v>
      </c>
      <c r="G3" s="1">
        <v>97</v>
      </c>
      <c r="H3" s="1">
        <v>95</v>
      </c>
      <c r="I3" s="1">
        <v>95</v>
      </c>
      <c r="J3" s="38">
        <f t="shared" si="0"/>
        <v>95</v>
      </c>
      <c r="K3" s="23">
        <f aca="true" t="shared" si="1" ref="K3:K38">(B3+C3+D3+E3+F3+G3+H3+I3+J3)/9</f>
        <v>89.66666666666667</v>
      </c>
      <c r="L3" s="58">
        <v>1</v>
      </c>
      <c r="M3" s="1">
        <v>85</v>
      </c>
      <c r="N3" s="1">
        <v>100</v>
      </c>
      <c r="O3" s="1">
        <v>100</v>
      </c>
    </row>
    <row r="4" spans="1:15" ht="16.5">
      <c r="A4" s="1">
        <v>3</v>
      </c>
      <c r="B4" s="1">
        <v>90</v>
      </c>
      <c r="C4" s="1">
        <v>90</v>
      </c>
      <c r="D4" s="1">
        <v>90</v>
      </c>
      <c r="E4" s="38">
        <v>88</v>
      </c>
      <c r="F4" s="38">
        <v>91</v>
      </c>
      <c r="G4" s="1">
        <v>97</v>
      </c>
      <c r="H4" s="1">
        <v>95</v>
      </c>
      <c r="I4" s="1">
        <v>95</v>
      </c>
      <c r="J4" s="38">
        <f t="shared" si="0"/>
        <v>96.33333333333333</v>
      </c>
      <c r="K4" s="23">
        <f t="shared" si="1"/>
        <v>92.48148148148148</v>
      </c>
      <c r="L4" s="58">
        <v>4</v>
      </c>
      <c r="M4" s="1">
        <v>94</v>
      </c>
      <c r="N4" s="1">
        <v>100</v>
      </c>
      <c r="O4" s="1">
        <v>95</v>
      </c>
    </row>
    <row r="5" spans="1:15" ht="16.5">
      <c r="A5" s="1">
        <v>4</v>
      </c>
      <c r="B5" s="1">
        <v>90</v>
      </c>
      <c r="C5" s="1">
        <v>75</v>
      </c>
      <c r="D5" s="1">
        <v>90</v>
      </c>
      <c r="E5" s="38">
        <v>80</v>
      </c>
      <c r="F5" s="38">
        <v>85</v>
      </c>
      <c r="G5" s="1">
        <v>97</v>
      </c>
      <c r="H5" s="1">
        <v>95</v>
      </c>
      <c r="I5" s="1">
        <v>95</v>
      </c>
      <c r="J5" s="38">
        <f t="shared" si="0"/>
        <v>96.33333333333333</v>
      </c>
      <c r="K5" s="23">
        <f t="shared" si="1"/>
        <v>89.25925925925927</v>
      </c>
      <c r="L5" s="58">
        <v>4</v>
      </c>
      <c r="M5" s="1">
        <v>94</v>
      </c>
      <c r="N5" s="1">
        <v>95</v>
      </c>
      <c r="O5" s="1">
        <v>100</v>
      </c>
    </row>
    <row r="6" spans="1:15" ht="16.5">
      <c r="A6" s="1">
        <v>5</v>
      </c>
      <c r="B6" s="1">
        <v>90</v>
      </c>
      <c r="C6" s="1">
        <v>75</v>
      </c>
      <c r="D6" s="1">
        <v>90</v>
      </c>
      <c r="E6" s="38">
        <v>79</v>
      </c>
      <c r="F6" s="38">
        <v>90</v>
      </c>
      <c r="G6" s="1">
        <v>90</v>
      </c>
      <c r="H6" s="1">
        <v>95</v>
      </c>
      <c r="I6" s="1">
        <v>95</v>
      </c>
      <c r="J6" s="38">
        <f t="shared" si="0"/>
        <v>92.66666666666667</v>
      </c>
      <c r="K6" s="23">
        <f t="shared" si="1"/>
        <v>88.51851851851852</v>
      </c>
      <c r="L6" s="58">
        <v>2</v>
      </c>
      <c r="M6" s="1">
        <v>90</v>
      </c>
      <c r="N6" s="1">
        <v>93</v>
      </c>
      <c r="O6" s="1">
        <v>95</v>
      </c>
    </row>
    <row r="7" spans="1:15" ht="16.5">
      <c r="A7" s="1">
        <v>6</v>
      </c>
      <c r="B7" s="1">
        <v>90</v>
      </c>
      <c r="C7" s="1">
        <v>90</v>
      </c>
      <c r="D7" s="1">
        <v>92</v>
      </c>
      <c r="E7" s="38">
        <v>80</v>
      </c>
      <c r="F7" s="38">
        <v>65</v>
      </c>
      <c r="G7" s="1">
        <v>90</v>
      </c>
      <c r="H7" s="1">
        <v>90</v>
      </c>
      <c r="I7" s="1">
        <v>88</v>
      </c>
      <c r="J7" s="38">
        <f t="shared" si="0"/>
        <v>81.66666666666667</v>
      </c>
      <c r="K7" s="23">
        <f t="shared" si="1"/>
        <v>85.18518518518518</v>
      </c>
      <c r="L7" s="58">
        <v>1</v>
      </c>
      <c r="M7" s="1">
        <v>85</v>
      </c>
      <c r="N7" s="1">
        <v>80</v>
      </c>
      <c r="O7" s="1">
        <v>80</v>
      </c>
    </row>
    <row r="8" spans="1:15" ht="16.5">
      <c r="A8" s="1">
        <v>7</v>
      </c>
      <c r="B8" s="1">
        <v>90</v>
      </c>
      <c r="C8" s="1">
        <v>90</v>
      </c>
      <c r="D8" s="1">
        <v>90</v>
      </c>
      <c r="E8" s="38">
        <v>80</v>
      </c>
      <c r="F8" s="38">
        <v>80</v>
      </c>
      <c r="G8" s="1">
        <v>90</v>
      </c>
      <c r="H8" s="1">
        <v>90</v>
      </c>
      <c r="I8" s="1">
        <v>88</v>
      </c>
      <c r="J8" s="38">
        <f t="shared" si="0"/>
        <v>94.33333333333333</v>
      </c>
      <c r="K8" s="23">
        <f t="shared" si="1"/>
        <v>88.03703703703704</v>
      </c>
      <c r="L8" s="58">
        <v>2</v>
      </c>
      <c r="M8" s="1">
        <v>90</v>
      </c>
      <c r="N8" s="1">
        <v>95</v>
      </c>
      <c r="O8" s="1">
        <v>98</v>
      </c>
    </row>
    <row r="9" spans="1:15" ht="16.5">
      <c r="A9" s="1">
        <v>8</v>
      </c>
      <c r="B9" s="1">
        <v>90</v>
      </c>
      <c r="C9" s="1">
        <v>85</v>
      </c>
      <c r="D9" s="1">
        <v>90</v>
      </c>
      <c r="E9" s="38">
        <v>90</v>
      </c>
      <c r="F9" s="38">
        <v>91</v>
      </c>
      <c r="G9" s="1">
        <v>90</v>
      </c>
      <c r="H9" s="1">
        <v>90</v>
      </c>
      <c r="I9" s="1">
        <v>88</v>
      </c>
      <c r="J9" s="38">
        <f t="shared" si="0"/>
        <v>88.33333333333333</v>
      </c>
      <c r="K9" s="23">
        <f t="shared" si="1"/>
        <v>89.14814814814815</v>
      </c>
      <c r="L9" s="58">
        <v>1</v>
      </c>
      <c r="M9" s="1">
        <v>85</v>
      </c>
      <c r="N9" s="1">
        <v>90</v>
      </c>
      <c r="O9" s="1">
        <v>90</v>
      </c>
    </row>
    <row r="10" spans="1:15" ht="16.5">
      <c r="A10" s="1">
        <v>9</v>
      </c>
      <c r="B10" s="1">
        <v>90</v>
      </c>
      <c r="C10" s="1">
        <v>90</v>
      </c>
      <c r="D10" s="1">
        <v>92</v>
      </c>
      <c r="E10" s="38">
        <v>91</v>
      </c>
      <c r="F10" s="38">
        <v>80</v>
      </c>
      <c r="G10" s="1">
        <v>85</v>
      </c>
      <c r="H10" s="1">
        <v>90</v>
      </c>
      <c r="I10" s="1">
        <v>88</v>
      </c>
      <c r="J10" s="38">
        <f t="shared" si="0"/>
        <v>88.33333333333333</v>
      </c>
      <c r="K10" s="23">
        <f t="shared" si="1"/>
        <v>88.25925925925927</v>
      </c>
      <c r="L10" s="58">
        <v>1</v>
      </c>
      <c r="M10" s="1">
        <v>85</v>
      </c>
      <c r="N10" s="1">
        <v>100</v>
      </c>
      <c r="O10" s="1">
        <v>80</v>
      </c>
    </row>
    <row r="11" spans="1:15" ht="16.5">
      <c r="A11" s="1">
        <v>10</v>
      </c>
      <c r="B11" s="1">
        <v>90</v>
      </c>
      <c r="C11" s="1">
        <v>90</v>
      </c>
      <c r="D11" s="1">
        <v>91</v>
      </c>
      <c r="E11" s="38">
        <v>91</v>
      </c>
      <c r="F11" s="38">
        <v>90</v>
      </c>
      <c r="G11" s="1">
        <v>90</v>
      </c>
      <c r="H11" s="1">
        <v>90</v>
      </c>
      <c r="I11" s="1">
        <v>88</v>
      </c>
      <c r="J11" s="38">
        <f t="shared" si="0"/>
        <v>91.66666666666667</v>
      </c>
      <c r="K11" s="23">
        <f t="shared" si="1"/>
        <v>90.18518518518518</v>
      </c>
      <c r="L11" s="58">
        <v>1</v>
      </c>
      <c r="M11" s="1">
        <v>85</v>
      </c>
      <c r="N11" s="1">
        <v>95</v>
      </c>
      <c r="O11" s="1">
        <v>95</v>
      </c>
    </row>
    <row r="12" spans="1:15" ht="16.5">
      <c r="A12" s="1">
        <v>11</v>
      </c>
      <c r="B12" s="2" t="s">
        <v>13</v>
      </c>
      <c r="C12" s="2" t="s">
        <v>13</v>
      </c>
      <c r="D12" s="2" t="s">
        <v>13</v>
      </c>
      <c r="E12" s="39" t="s">
        <v>13</v>
      </c>
      <c r="F12" s="39" t="s">
        <v>13</v>
      </c>
      <c r="G12" s="2" t="s">
        <v>13</v>
      </c>
      <c r="H12" s="2" t="s">
        <v>13</v>
      </c>
      <c r="I12" s="2" t="s">
        <v>13</v>
      </c>
      <c r="J12" s="39" t="s">
        <v>2</v>
      </c>
      <c r="K12" s="25" t="s">
        <v>2</v>
      </c>
      <c r="L12" s="58" t="s">
        <v>2</v>
      </c>
      <c r="M12" s="2" t="s">
        <v>13</v>
      </c>
      <c r="N12" s="2" t="s">
        <v>13</v>
      </c>
      <c r="O12" s="2" t="s">
        <v>13</v>
      </c>
    </row>
    <row r="13" spans="1:15" ht="16.5">
      <c r="A13" s="1">
        <v>12</v>
      </c>
      <c r="B13" s="1">
        <v>90</v>
      </c>
      <c r="C13" s="1">
        <v>85</v>
      </c>
      <c r="D13" s="1">
        <v>91</v>
      </c>
      <c r="E13" s="38">
        <v>91</v>
      </c>
      <c r="F13" s="38">
        <v>89</v>
      </c>
      <c r="G13" s="1">
        <v>90</v>
      </c>
      <c r="H13" s="1">
        <v>88</v>
      </c>
      <c r="I13" s="1">
        <v>90</v>
      </c>
      <c r="J13" s="38">
        <f t="shared" si="0"/>
        <v>91.66666666666667</v>
      </c>
      <c r="K13" s="23">
        <f t="shared" si="1"/>
        <v>89.51851851851852</v>
      </c>
      <c r="L13" s="58">
        <v>0</v>
      </c>
      <c r="M13" s="1">
        <v>80</v>
      </c>
      <c r="N13" s="1">
        <v>100</v>
      </c>
      <c r="O13" s="1">
        <v>95</v>
      </c>
    </row>
    <row r="14" spans="1:15" ht="16.5">
      <c r="A14" s="1">
        <v>13</v>
      </c>
      <c r="B14" s="1">
        <v>90</v>
      </c>
      <c r="C14" s="1">
        <v>85</v>
      </c>
      <c r="D14" s="1">
        <v>90</v>
      </c>
      <c r="E14" s="38">
        <v>91</v>
      </c>
      <c r="F14" s="38">
        <v>89</v>
      </c>
      <c r="G14" s="1">
        <v>90</v>
      </c>
      <c r="H14" s="1">
        <v>88</v>
      </c>
      <c r="I14" s="1">
        <v>90</v>
      </c>
      <c r="J14" s="38">
        <f t="shared" si="0"/>
        <v>91.33333333333333</v>
      </c>
      <c r="K14" s="23">
        <f t="shared" si="1"/>
        <v>89.37037037037038</v>
      </c>
      <c r="L14" s="58">
        <v>4</v>
      </c>
      <c r="M14" s="1">
        <v>94</v>
      </c>
      <c r="N14" s="1">
        <v>90</v>
      </c>
      <c r="O14" s="1">
        <v>90</v>
      </c>
    </row>
    <row r="15" spans="1:15" ht="16.5">
      <c r="A15" s="1">
        <v>14</v>
      </c>
      <c r="B15" s="1">
        <v>90</v>
      </c>
      <c r="C15" s="1">
        <v>80</v>
      </c>
      <c r="D15" s="1">
        <v>90</v>
      </c>
      <c r="E15" s="38">
        <v>90</v>
      </c>
      <c r="F15" s="38">
        <v>70</v>
      </c>
      <c r="G15" s="1">
        <v>90</v>
      </c>
      <c r="H15" s="1">
        <v>88</v>
      </c>
      <c r="I15" s="1">
        <v>90</v>
      </c>
      <c r="J15" s="38">
        <f t="shared" si="0"/>
        <v>95.66666666666667</v>
      </c>
      <c r="K15" s="23">
        <f t="shared" si="1"/>
        <v>87.07407407407408</v>
      </c>
      <c r="L15" s="58">
        <v>7</v>
      </c>
      <c r="M15" s="1">
        <v>97</v>
      </c>
      <c r="N15" s="1">
        <v>95</v>
      </c>
      <c r="O15" s="1">
        <v>95</v>
      </c>
    </row>
    <row r="16" spans="1:15" ht="16.5">
      <c r="A16" s="1">
        <v>15</v>
      </c>
      <c r="B16" s="1">
        <v>90</v>
      </c>
      <c r="C16" s="1">
        <v>75</v>
      </c>
      <c r="D16" s="1">
        <v>90</v>
      </c>
      <c r="E16" s="38">
        <v>70</v>
      </c>
      <c r="F16" s="38">
        <v>50</v>
      </c>
      <c r="G16" s="1">
        <v>90</v>
      </c>
      <c r="H16" s="1">
        <v>88</v>
      </c>
      <c r="I16" s="1">
        <v>90</v>
      </c>
      <c r="J16" s="38">
        <f t="shared" si="0"/>
        <v>88.33333333333333</v>
      </c>
      <c r="K16" s="23">
        <f t="shared" si="1"/>
        <v>81.25925925925927</v>
      </c>
      <c r="L16" s="58">
        <v>1</v>
      </c>
      <c r="M16" s="1">
        <v>85</v>
      </c>
      <c r="N16" s="1">
        <v>90</v>
      </c>
      <c r="O16" s="1">
        <v>90</v>
      </c>
    </row>
    <row r="17" spans="1:15" ht="16.5">
      <c r="A17" s="1">
        <v>16</v>
      </c>
      <c r="B17" s="1">
        <v>90</v>
      </c>
      <c r="C17" s="1">
        <v>90</v>
      </c>
      <c r="D17" s="1">
        <v>91</v>
      </c>
      <c r="E17" s="38">
        <v>90</v>
      </c>
      <c r="F17" s="38">
        <v>91</v>
      </c>
      <c r="G17" s="1">
        <v>85</v>
      </c>
      <c r="H17" s="1">
        <v>92</v>
      </c>
      <c r="I17" s="1">
        <v>93</v>
      </c>
      <c r="J17" s="38">
        <f t="shared" si="0"/>
        <v>91</v>
      </c>
      <c r="K17" s="23">
        <f t="shared" si="1"/>
        <v>90.33333333333333</v>
      </c>
      <c r="L17" s="58">
        <v>1</v>
      </c>
      <c r="M17" s="1">
        <v>85</v>
      </c>
      <c r="N17" s="1">
        <v>93</v>
      </c>
      <c r="O17" s="1">
        <v>95</v>
      </c>
    </row>
    <row r="18" spans="1:15" ht="16.5">
      <c r="A18" s="1">
        <v>17</v>
      </c>
      <c r="B18" s="1">
        <v>90</v>
      </c>
      <c r="C18" s="1">
        <v>85</v>
      </c>
      <c r="D18" s="1">
        <v>90</v>
      </c>
      <c r="E18" s="38">
        <v>90</v>
      </c>
      <c r="F18" s="38">
        <v>91</v>
      </c>
      <c r="G18" s="1">
        <v>85</v>
      </c>
      <c r="H18" s="1">
        <v>92</v>
      </c>
      <c r="I18" s="1">
        <v>93</v>
      </c>
      <c r="J18" s="38">
        <f t="shared" si="0"/>
        <v>89.33333333333333</v>
      </c>
      <c r="K18" s="23">
        <f t="shared" si="1"/>
        <v>89.48148148148148</v>
      </c>
      <c r="L18" s="58">
        <v>0</v>
      </c>
      <c r="M18" s="1">
        <v>80</v>
      </c>
      <c r="N18" s="1">
        <v>93</v>
      </c>
      <c r="O18" s="1">
        <v>95</v>
      </c>
    </row>
    <row r="19" spans="1:15" ht="16.5">
      <c r="A19" s="1">
        <v>18</v>
      </c>
      <c r="B19" s="1">
        <v>90</v>
      </c>
      <c r="C19" s="1">
        <v>91</v>
      </c>
      <c r="D19" s="1">
        <v>90</v>
      </c>
      <c r="E19" s="38">
        <v>93</v>
      </c>
      <c r="F19" s="38">
        <v>92</v>
      </c>
      <c r="G19" s="1">
        <v>87</v>
      </c>
      <c r="H19" s="1">
        <v>92</v>
      </c>
      <c r="I19" s="1">
        <v>93</v>
      </c>
      <c r="J19" s="38">
        <f t="shared" si="0"/>
        <v>95</v>
      </c>
      <c r="K19" s="23">
        <f t="shared" si="1"/>
        <v>91.44444444444444</v>
      </c>
      <c r="L19" s="58">
        <v>11</v>
      </c>
      <c r="M19" s="1">
        <v>98</v>
      </c>
      <c r="N19" s="1">
        <v>92</v>
      </c>
      <c r="O19" s="1">
        <v>95</v>
      </c>
    </row>
    <row r="20" spans="1:15" ht="16.5">
      <c r="A20" s="1">
        <v>19</v>
      </c>
      <c r="B20" s="1">
        <v>90</v>
      </c>
      <c r="C20" s="1">
        <v>80</v>
      </c>
      <c r="D20" s="1">
        <v>91</v>
      </c>
      <c r="E20" s="38">
        <v>88</v>
      </c>
      <c r="F20" s="38">
        <v>65</v>
      </c>
      <c r="G20" s="1">
        <v>80</v>
      </c>
      <c r="H20" s="1">
        <v>92</v>
      </c>
      <c r="I20" s="1">
        <v>93</v>
      </c>
      <c r="J20" s="38">
        <f t="shared" si="0"/>
        <v>84.33333333333333</v>
      </c>
      <c r="K20" s="23">
        <f t="shared" si="1"/>
        <v>84.81481481481482</v>
      </c>
      <c r="L20" s="58">
        <v>0</v>
      </c>
      <c r="M20" s="1">
        <v>80</v>
      </c>
      <c r="N20" s="1">
        <v>93</v>
      </c>
      <c r="O20" s="1">
        <v>80</v>
      </c>
    </row>
    <row r="21" spans="1:15" ht="16.5">
      <c r="A21" s="1">
        <v>20</v>
      </c>
      <c r="B21" s="1">
        <v>80</v>
      </c>
      <c r="C21" s="1">
        <v>88</v>
      </c>
      <c r="D21" s="1">
        <v>91</v>
      </c>
      <c r="E21" s="38">
        <v>88</v>
      </c>
      <c r="F21" s="38">
        <v>91</v>
      </c>
      <c r="G21" s="1">
        <v>80</v>
      </c>
      <c r="H21" s="1">
        <v>92</v>
      </c>
      <c r="I21" s="1">
        <v>93</v>
      </c>
      <c r="J21" s="38">
        <f t="shared" si="0"/>
        <v>93.33333333333333</v>
      </c>
      <c r="K21" s="23">
        <f t="shared" si="1"/>
        <v>88.48148148148148</v>
      </c>
      <c r="L21" s="58">
        <v>1</v>
      </c>
      <c r="M21" s="1">
        <v>85</v>
      </c>
      <c r="N21" s="1">
        <v>100</v>
      </c>
      <c r="O21" s="1">
        <v>95</v>
      </c>
    </row>
    <row r="22" spans="1:15" ht="16.5">
      <c r="A22" s="1">
        <v>21</v>
      </c>
      <c r="B22" s="1">
        <v>90</v>
      </c>
      <c r="C22" s="1">
        <v>90</v>
      </c>
      <c r="D22" s="1">
        <v>90</v>
      </c>
      <c r="E22" s="38">
        <v>91</v>
      </c>
      <c r="F22" s="38">
        <v>92</v>
      </c>
      <c r="G22" s="1">
        <v>87</v>
      </c>
      <c r="H22" s="1">
        <v>86</v>
      </c>
      <c r="I22" s="1">
        <v>86</v>
      </c>
      <c r="J22" s="38">
        <f t="shared" si="0"/>
        <v>91.66666666666667</v>
      </c>
      <c r="K22" s="23">
        <f t="shared" si="1"/>
        <v>89.29629629629629</v>
      </c>
      <c r="L22" s="58">
        <v>3</v>
      </c>
      <c r="M22" s="1">
        <v>93</v>
      </c>
      <c r="N22" s="1">
        <v>92</v>
      </c>
      <c r="O22" s="1">
        <v>90</v>
      </c>
    </row>
    <row r="23" spans="1:15" ht="16.5">
      <c r="A23" s="1">
        <v>22</v>
      </c>
      <c r="B23" s="1">
        <v>90</v>
      </c>
      <c r="C23" s="1">
        <v>80</v>
      </c>
      <c r="D23" s="1">
        <v>90</v>
      </c>
      <c r="E23" s="38">
        <v>90</v>
      </c>
      <c r="F23" s="38">
        <v>91</v>
      </c>
      <c r="G23" s="1">
        <v>87</v>
      </c>
      <c r="H23" s="1">
        <v>86</v>
      </c>
      <c r="I23" s="1">
        <v>86</v>
      </c>
      <c r="J23" s="38">
        <f t="shared" si="0"/>
        <v>91.66666666666667</v>
      </c>
      <c r="K23" s="23">
        <f t="shared" si="1"/>
        <v>87.96296296296296</v>
      </c>
      <c r="L23" s="58">
        <v>1</v>
      </c>
      <c r="M23" s="1">
        <v>85</v>
      </c>
      <c r="N23" s="1">
        <v>95</v>
      </c>
      <c r="O23" s="1">
        <v>95</v>
      </c>
    </row>
    <row r="24" spans="1:15" ht="16.5">
      <c r="A24" s="1">
        <v>23</v>
      </c>
      <c r="B24" s="1">
        <v>90</v>
      </c>
      <c r="C24" s="1">
        <v>78</v>
      </c>
      <c r="D24" s="1">
        <v>90</v>
      </c>
      <c r="E24" s="38">
        <v>91</v>
      </c>
      <c r="F24" s="38">
        <v>85</v>
      </c>
      <c r="G24" s="1">
        <v>85</v>
      </c>
      <c r="H24" s="1">
        <v>86</v>
      </c>
      <c r="I24" s="1">
        <v>86</v>
      </c>
      <c r="J24" s="38">
        <f t="shared" si="0"/>
        <v>92</v>
      </c>
      <c r="K24" s="23">
        <f t="shared" si="1"/>
        <v>87</v>
      </c>
      <c r="L24" s="58">
        <v>2</v>
      </c>
      <c r="M24" s="1">
        <v>90</v>
      </c>
      <c r="N24" s="1">
        <v>92</v>
      </c>
      <c r="O24" s="1">
        <v>94</v>
      </c>
    </row>
    <row r="25" spans="1:15" ht="16.5">
      <c r="A25" s="1">
        <v>24</v>
      </c>
      <c r="B25" s="1">
        <v>90</v>
      </c>
      <c r="C25" s="1">
        <v>78</v>
      </c>
      <c r="D25" s="1">
        <v>91</v>
      </c>
      <c r="E25" s="38">
        <v>91</v>
      </c>
      <c r="F25" s="38">
        <v>75</v>
      </c>
      <c r="G25" s="1">
        <v>85</v>
      </c>
      <c r="H25" s="1">
        <v>86</v>
      </c>
      <c r="I25" s="1">
        <v>86</v>
      </c>
      <c r="J25" s="38">
        <f t="shared" si="0"/>
        <v>93.66666666666667</v>
      </c>
      <c r="K25" s="23">
        <f t="shared" si="1"/>
        <v>86.18518518518518</v>
      </c>
      <c r="L25" s="58">
        <v>6</v>
      </c>
      <c r="M25" s="1">
        <v>96</v>
      </c>
      <c r="N25" s="1">
        <v>95</v>
      </c>
      <c r="O25" s="1">
        <v>90</v>
      </c>
    </row>
    <row r="26" spans="1:15" ht="16.5">
      <c r="A26" s="1">
        <v>25</v>
      </c>
      <c r="B26" s="1">
        <v>90</v>
      </c>
      <c r="C26" s="1">
        <v>78</v>
      </c>
      <c r="D26" s="1">
        <v>85</v>
      </c>
      <c r="E26" s="38">
        <v>80</v>
      </c>
      <c r="F26" s="38">
        <v>86</v>
      </c>
      <c r="G26" s="1">
        <v>85</v>
      </c>
      <c r="H26" s="1">
        <v>86</v>
      </c>
      <c r="I26" s="1">
        <v>86</v>
      </c>
      <c r="J26" s="38">
        <f t="shared" si="0"/>
        <v>93</v>
      </c>
      <c r="K26" s="23">
        <f t="shared" si="1"/>
        <v>85.44444444444444</v>
      </c>
      <c r="L26" s="58">
        <v>1</v>
      </c>
      <c r="M26" s="1">
        <v>85</v>
      </c>
      <c r="N26" s="1">
        <v>94</v>
      </c>
      <c r="O26" s="1">
        <v>100</v>
      </c>
    </row>
    <row r="27" spans="1:15" ht="16.5">
      <c r="A27" s="1">
        <v>26</v>
      </c>
      <c r="B27" s="1">
        <v>90</v>
      </c>
      <c r="C27" s="1">
        <v>68</v>
      </c>
      <c r="D27" s="1">
        <v>91</v>
      </c>
      <c r="E27" s="38">
        <v>75</v>
      </c>
      <c r="F27" s="38">
        <v>80</v>
      </c>
      <c r="G27" s="1">
        <v>85</v>
      </c>
      <c r="H27" s="1">
        <v>82</v>
      </c>
      <c r="I27" s="1">
        <v>84</v>
      </c>
      <c r="J27" s="38">
        <f t="shared" si="0"/>
        <v>86.66666666666667</v>
      </c>
      <c r="K27" s="23">
        <f t="shared" si="1"/>
        <v>82.4074074074074</v>
      </c>
      <c r="L27" s="58">
        <v>0</v>
      </c>
      <c r="M27" s="1">
        <v>80</v>
      </c>
      <c r="N27" s="1">
        <v>85</v>
      </c>
      <c r="O27" s="1">
        <v>95</v>
      </c>
    </row>
    <row r="28" spans="1:15" ht="16.5">
      <c r="A28" s="1">
        <v>27</v>
      </c>
      <c r="B28" s="1">
        <v>90</v>
      </c>
      <c r="C28" s="1">
        <v>80</v>
      </c>
      <c r="D28" s="1">
        <v>90</v>
      </c>
      <c r="E28" s="38">
        <v>85</v>
      </c>
      <c r="F28" s="38">
        <v>70</v>
      </c>
      <c r="G28" s="1">
        <v>85</v>
      </c>
      <c r="H28" s="1">
        <v>82</v>
      </c>
      <c r="I28" s="1">
        <v>84</v>
      </c>
      <c r="J28" s="38">
        <f t="shared" si="0"/>
        <v>89</v>
      </c>
      <c r="K28" s="23">
        <f t="shared" si="1"/>
        <v>83.88888888888889</v>
      </c>
      <c r="L28" s="58">
        <v>0</v>
      </c>
      <c r="M28" s="1">
        <v>80</v>
      </c>
      <c r="N28" s="1">
        <v>92</v>
      </c>
      <c r="O28" s="1">
        <v>95</v>
      </c>
    </row>
    <row r="29" spans="1:15" ht="16.5">
      <c r="A29" s="1">
        <v>28</v>
      </c>
      <c r="B29" s="1">
        <v>65</v>
      </c>
      <c r="C29" s="1">
        <v>80</v>
      </c>
      <c r="D29" s="1">
        <v>91</v>
      </c>
      <c r="E29" s="38">
        <v>88</v>
      </c>
      <c r="F29" s="38">
        <v>60</v>
      </c>
      <c r="G29" s="1">
        <v>87</v>
      </c>
      <c r="H29" s="1">
        <v>82</v>
      </c>
      <c r="I29" s="1">
        <v>84</v>
      </c>
      <c r="J29" s="38">
        <f t="shared" si="0"/>
        <v>91.66666666666667</v>
      </c>
      <c r="K29" s="23">
        <f t="shared" si="1"/>
        <v>80.96296296296296</v>
      </c>
      <c r="L29" s="58">
        <v>0</v>
      </c>
      <c r="M29" s="1">
        <v>80</v>
      </c>
      <c r="N29" s="1">
        <v>95</v>
      </c>
      <c r="O29" s="1">
        <v>100</v>
      </c>
    </row>
    <row r="30" spans="1:15" ht="16.5">
      <c r="A30" s="1">
        <v>29</v>
      </c>
      <c r="B30" s="1">
        <v>90</v>
      </c>
      <c r="C30" s="1">
        <v>78</v>
      </c>
      <c r="D30" s="1">
        <v>91</v>
      </c>
      <c r="E30" s="38">
        <v>91</v>
      </c>
      <c r="F30" s="38">
        <v>80</v>
      </c>
      <c r="G30" s="1">
        <v>87</v>
      </c>
      <c r="H30" s="1">
        <v>82</v>
      </c>
      <c r="I30" s="1">
        <v>84</v>
      </c>
      <c r="J30" s="38">
        <f t="shared" si="0"/>
        <v>87.33333333333333</v>
      </c>
      <c r="K30" s="23">
        <f t="shared" si="1"/>
        <v>85.5925925925926</v>
      </c>
      <c r="L30" s="58">
        <v>0</v>
      </c>
      <c r="M30" s="1">
        <v>80</v>
      </c>
      <c r="N30" s="1">
        <v>89</v>
      </c>
      <c r="O30" s="1">
        <v>93</v>
      </c>
    </row>
    <row r="31" spans="1:15" ht="16.5">
      <c r="A31" s="1">
        <v>30</v>
      </c>
      <c r="B31" s="1">
        <v>90</v>
      </c>
      <c r="C31" s="1">
        <v>90</v>
      </c>
      <c r="D31" s="1">
        <v>92</v>
      </c>
      <c r="E31" s="38">
        <v>92</v>
      </c>
      <c r="F31" s="38">
        <v>90</v>
      </c>
      <c r="G31" s="1">
        <v>85</v>
      </c>
      <c r="H31" s="1">
        <v>82</v>
      </c>
      <c r="I31" s="1">
        <v>84</v>
      </c>
      <c r="J31" s="38">
        <f t="shared" si="0"/>
        <v>89.33333333333333</v>
      </c>
      <c r="K31" s="23">
        <f t="shared" si="1"/>
        <v>88.25925925925927</v>
      </c>
      <c r="L31" s="58">
        <v>0</v>
      </c>
      <c r="M31" s="1">
        <v>80</v>
      </c>
      <c r="N31" s="1">
        <v>90</v>
      </c>
      <c r="O31" s="1">
        <v>98</v>
      </c>
    </row>
    <row r="32" spans="1:15" ht="16.5">
      <c r="A32" s="1">
        <v>31</v>
      </c>
      <c r="B32" s="1">
        <v>90</v>
      </c>
      <c r="C32" s="1">
        <v>80</v>
      </c>
      <c r="D32" s="1">
        <v>85</v>
      </c>
      <c r="E32" s="38">
        <v>92</v>
      </c>
      <c r="F32" s="38">
        <v>90</v>
      </c>
      <c r="G32" s="1">
        <v>85</v>
      </c>
      <c r="H32" s="1">
        <v>84</v>
      </c>
      <c r="I32" s="1">
        <v>82</v>
      </c>
      <c r="J32" s="38">
        <f t="shared" si="0"/>
        <v>88.66666666666667</v>
      </c>
      <c r="K32" s="23">
        <f t="shared" si="1"/>
        <v>86.29629629629629</v>
      </c>
      <c r="L32" s="58">
        <v>0</v>
      </c>
      <c r="M32" s="1">
        <v>80</v>
      </c>
      <c r="N32" s="1">
        <v>90</v>
      </c>
      <c r="O32" s="1">
        <v>96</v>
      </c>
    </row>
    <row r="33" spans="1:15" ht="16.5">
      <c r="A33" s="1">
        <v>32</v>
      </c>
      <c r="B33" s="1">
        <v>90</v>
      </c>
      <c r="C33" s="1">
        <v>88</v>
      </c>
      <c r="D33" s="1">
        <v>93</v>
      </c>
      <c r="E33" s="38">
        <v>80</v>
      </c>
      <c r="F33" s="38">
        <v>90</v>
      </c>
      <c r="G33" s="1">
        <v>87</v>
      </c>
      <c r="H33" s="1">
        <v>84</v>
      </c>
      <c r="I33" s="1">
        <v>82</v>
      </c>
      <c r="J33" s="38">
        <f t="shared" si="0"/>
        <v>87</v>
      </c>
      <c r="K33" s="23">
        <f t="shared" si="1"/>
        <v>86.77777777777777</v>
      </c>
      <c r="L33" s="58">
        <v>0</v>
      </c>
      <c r="M33" s="1">
        <v>80</v>
      </c>
      <c r="N33" s="1">
        <v>91</v>
      </c>
      <c r="O33" s="1">
        <v>90</v>
      </c>
    </row>
    <row r="34" spans="1:15" ht="16.5">
      <c r="A34" s="1">
        <v>33</v>
      </c>
      <c r="B34" s="1">
        <v>90</v>
      </c>
      <c r="C34" s="1">
        <v>85</v>
      </c>
      <c r="D34" s="1">
        <v>90</v>
      </c>
      <c r="E34" s="38">
        <v>88</v>
      </c>
      <c r="F34" s="38">
        <v>96</v>
      </c>
      <c r="G34" s="1">
        <v>87</v>
      </c>
      <c r="H34" s="1">
        <v>84</v>
      </c>
      <c r="I34" s="1">
        <v>82</v>
      </c>
      <c r="J34" s="38">
        <f t="shared" si="0"/>
        <v>94.33333333333333</v>
      </c>
      <c r="K34" s="23">
        <f t="shared" si="1"/>
        <v>88.48148148148148</v>
      </c>
      <c r="L34" s="58">
        <v>12</v>
      </c>
      <c r="M34" s="1">
        <v>99</v>
      </c>
      <c r="N34" s="1">
        <v>92</v>
      </c>
      <c r="O34" s="1">
        <v>92</v>
      </c>
    </row>
    <row r="35" spans="1:15" ht="16.5">
      <c r="A35" s="1">
        <v>34</v>
      </c>
      <c r="B35" s="1">
        <v>90</v>
      </c>
      <c r="C35" s="1">
        <v>90</v>
      </c>
      <c r="D35" s="1">
        <v>90</v>
      </c>
      <c r="E35" s="38">
        <v>91</v>
      </c>
      <c r="F35" s="38">
        <v>90</v>
      </c>
      <c r="G35" s="1">
        <v>80</v>
      </c>
      <c r="H35" s="1">
        <v>84</v>
      </c>
      <c r="I35" s="1">
        <v>82</v>
      </c>
      <c r="J35" s="38">
        <f t="shared" si="0"/>
        <v>86.66666666666667</v>
      </c>
      <c r="K35" s="23">
        <f t="shared" si="1"/>
        <v>87.07407407407408</v>
      </c>
      <c r="L35" s="58">
        <v>0</v>
      </c>
      <c r="M35" s="1">
        <v>80</v>
      </c>
      <c r="N35" s="1">
        <v>90</v>
      </c>
      <c r="O35" s="1">
        <v>90</v>
      </c>
    </row>
    <row r="36" spans="1:15" ht="16.5">
      <c r="A36" s="1">
        <v>35</v>
      </c>
      <c r="B36" s="1">
        <v>80</v>
      </c>
      <c r="C36" s="1">
        <v>80</v>
      </c>
      <c r="D36" s="1">
        <v>90</v>
      </c>
      <c r="E36" s="38">
        <v>90</v>
      </c>
      <c r="F36" s="38">
        <v>70</v>
      </c>
      <c r="G36" s="1">
        <v>80</v>
      </c>
      <c r="H36" s="1">
        <v>84</v>
      </c>
      <c r="I36" s="1">
        <v>82</v>
      </c>
      <c r="J36" s="38">
        <f t="shared" si="0"/>
        <v>84.66666666666667</v>
      </c>
      <c r="K36" s="23">
        <f t="shared" si="1"/>
        <v>82.29629629629629</v>
      </c>
      <c r="L36" s="58">
        <v>0</v>
      </c>
      <c r="M36" s="1">
        <v>80</v>
      </c>
      <c r="N36" s="1">
        <v>89</v>
      </c>
      <c r="O36" s="1">
        <v>85</v>
      </c>
    </row>
    <row r="37" spans="1:15" ht="16.5">
      <c r="A37" s="1">
        <v>36</v>
      </c>
      <c r="B37" s="1">
        <v>75</v>
      </c>
      <c r="C37" s="1">
        <v>60</v>
      </c>
      <c r="D37" s="1">
        <v>90</v>
      </c>
      <c r="E37" s="38">
        <v>90</v>
      </c>
      <c r="F37" s="38">
        <v>90</v>
      </c>
      <c r="G37" s="2">
        <v>80</v>
      </c>
      <c r="H37" s="2">
        <v>84</v>
      </c>
      <c r="I37" s="2">
        <v>82</v>
      </c>
      <c r="J37" s="38">
        <f t="shared" si="0"/>
        <v>92.66666666666667</v>
      </c>
      <c r="K37" s="23">
        <f t="shared" si="1"/>
        <v>82.62962962962962</v>
      </c>
      <c r="L37" s="58">
        <v>3</v>
      </c>
      <c r="M37" s="1">
        <v>93</v>
      </c>
      <c r="N37" s="1">
        <v>90</v>
      </c>
      <c r="O37" s="1">
        <v>95</v>
      </c>
    </row>
    <row r="38" spans="1:15" ht="16.5">
      <c r="A38" s="1">
        <v>37</v>
      </c>
      <c r="B38" s="1">
        <v>80</v>
      </c>
      <c r="C38" s="1">
        <v>75</v>
      </c>
      <c r="D38" s="2">
        <v>75</v>
      </c>
      <c r="E38" s="38">
        <v>90</v>
      </c>
      <c r="F38" s="38">
        <v>80</v>
      </c>
      <c r="G38" s="2">
        <v>70</v>
      </c>
      <c r="H38" s="2">
        <v>84</v>
      </c>
      <c r="I38" s="2">
        <v>82</v>
      </c>
      <c r="J38" s="38">
        <f t="shared" si="0"/>
        <v>80</v>
      </c>
      <c r="K38" s="23">
        <f t="shared" si="1"/>
        <v>79.55555555555556</v>
      </c>
      <c r="L38" s="1">
        <v>0</v>
      </c>
      <c r="M38" s="1">
        <v>80</v>
      </c>
      <c r="N38" s="1">
        <v>100</v>
      </c>
      <c r="O38" s="1">
        <v>60</v>
      </c>
    </row>
    <row r="39" spans="1:11" ht="16.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47"/>
    </row>
    <row r="40" ht="16.5">
      <c r="A40" s="41"/>
    </row>
    <row r="41" ht="16.5">
      <c r="A41" s="51"/>
    </row>
    <row r="42" ht="16.5">
      <c r="A42" s="53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O33" sqref="O33"/>
    </sheetView>
  </sheetViews>
  <sheetFormatPr defaultColWidth="9.00390625" defaultRowHeight="16.5"/>
  <cols>
    <col min="1" max="1" width="4.50390625" style="5" bestFit="1" customWidth="1"/>
    <col min="2" max="4" width="7.00390625" style="5" customWidth="1"/>
    <col min="5" max="9" width="6.00390625" style="5" customWidth="1"/>
    <col min="10" max="10" width="5.50390625" style="48" bestFit="1" customWidth="1"/>
    <col min="11" max="11" width="5.50390625" style="48" customWidth="1"/>
    <col min="12" max="12" width="5.50390625" style="0" bestFit="1" customWidth="1"/>
    <col min="13" max="13" width="7.50390625" style="10" bestFit="1" customWidth="1"/>
    <col min="14" max="15" width="5.50390625" style="10" bestFit="1" customWidth="1"/>
  </cols>
  <sheetData>
    <row r="1" spans="1:15" ht="16.5">
      <c r="A1" s="1">
        <v>407</v>
      </c>
      <c r="B1" s="1" t="s">
        <v>31</v>
      </c>
      <c r="C1" s="1" t="s">
        <v>32</v>
      </c>
      <c r="D1" s="1" t="s">
        <v>35</v>
      </c>
      <c r="E1" s="1" t="s">
        <v>36</v>
      </c>
      <c r="F1" s="1" t="s">
        <v>37</v>
      </c>
      <c r="G1" s="44" t="s">
        <v>69</v>
      </c>
      <c r="H1" s="44" t="s">
        <v>70</v>
      </c>
      <c r="I1" s="1" t="s">
        <v>71</v>
      </c>
      <c r="J1" s="22" t="s">
        <v>1</v>
      </c>
      <c r="K1" s="22"/>
      <c r="L1" s="1" t="s">
        <v>65</v>
      </c>
      <c r="M1" s="1" t="s">
        <v>66</v>
      </c>
      <c r="N1" s="1" t="s">
        <v>67</v>
      </c>
      <c r="O1" s="1" t="s">
        <v>68</v>
      </c>
    </row>
    <row r="2" spans="1:15" ht="16.5">
      <c r="A2" s="1">
        <v>1</v>
      </c>
      <c r="B2" s="1">
        <v>90</v>
      </c>
      <c r="C2" s="1">
        <v>90</v>
      </c>
      <c r="D2" s="1">
        <v>90</v>
      </c>
      <c r="E2" s="38">
        <v>91</v>
      </c>
      <c r="F2" s="1">
        <v>92</v>
      </c>
      <c r="G2" s="1">
        <v>92</v>
      </c>
      <c r="H2" s="1">
        <v>86</v>
      </c>
      <c r="I2" s="38">
        <f>(M2+N2+O2)/3</f>
        <v>26.666666666666668</v>
      </c>
      <c r="J2" s="23">
        <f>(B2+C2+D2+E2+F2+G2+H2+I2)/8</f>
        <v>82.20833333333333</v>
      </c>
      <c r="K2" s="23">
        <f>SUM(B2:H2)</f>
        <v>631</v>
      </c>
      <c r="L2" s="30">
        <v>0</v>
      </c>
      <c r="M2" s="1">
        <v>80</v>
      </c>
      <c r="N2" s="1"/>
      <c r="O2" s="1"/>
    </row>
    <row r="3" spans="1:15" ht="16.5">
      <c r="A3" s="1">
        <v>2</v>
      </c>
      <c r="B3" s="1">
        <v>90</v>
      </c>
      <c r="C3" s="1">
        <v>90</v>
      </c>
      <c r="D3" s="1">
        <v>90</v>
      </c>
      <c r="E3" s="38">
        <v>90</v>
      </c>
      <c r="F3" s="1">
        <v>92</v>
      </c>
      <c r="G3" s="1">
        <v>92</v>
      </c>
      <c r="H3" s="1">
        <v>65</v>
      </c>
      <c r="I3" s="38">
        <f>(M3+N3+O3)/3</f>
        <v>31</v>
      </c>
      <c r="J3" s="23">
        <f aca="true" t="shared" si="0" ref="J3:J37">(B3+C3+D3+E3+F3+G3+H3+I3)/8</f>
        <v>80</v>
      </c>
      <c r="K3" s="23">
        <f aca="true" t="shared" si="1" ref="K3:K37">SUM(B3:H3)</f>
        <v>609</v>
      </c>
      <c r="L3" s="58">
        <v>3</v>
      </c>
      <c r="M3" s="1">
        <v>93</v>
      </c>
      <c r="N3" s="1"/>
      <c r="O3" s="1"/>
    </row>
    <row r="4" spans="1:15" ht="16.5">
      <c r="A4" s="1">
        <v>3</v>
      </c>
      <c r="B4" s="1">
        <v>90</v>
      </c>
      <c r="C4" s="1">
        <v>80</v>
      </c>
      <c r="D4" s="1">
        <v>90</v>
      </c>
      <c r="E4" s="38">
        <v>90</v>
      </c>
      <c r="F4" s="1">
        <v>92</v>
      </c>
      <c r="G4" s="1">
        <v>92</v>
      </c>
      <c r="H4" s="1">
        <v>86</v>
      </c>
      <c r="I4" s="38">
        <f>(M4+N4+O4)/3</f>
        <v>26.666666666666668</v>
      </c>
      <c r="J4" s="23">
        <f t="shared" si="0"/>
        <v>80.83333333333333</v>
      </c>
      <c r="K4" s="23">
        <f t="shared" si="1"/>
        <v>620</v>
      </c>
      <c r="L4" s="58">
        <v>0</v>
      </c>
      <c r="M4" s="1">
        <v>80</v>
      </c>
      <c r="N4" s="1"/>
      <c r="O4" s="1"/>
    </row>
    <row r="5" spans="1:15" ht="16.5">
      <c r="A5" s="1">
        <v>4</v>
      </c>
      <c r="B5" s="1">
        <v>65</v>
      </c>
      <c r="C5" s="1">
        <v>75</v>
      </c>
      <c r="D5" s="1">
        <v>65</v>
      </c>
      <c r="E5" s="38">
        <v>65</v>
      </c>
      <c r="F5" s="1">
        <v>65</v>
      </c>
      <c r="G5" s="1">
        <v>92</v>
      </c>
      <c r="H5" s="1">
        <v>65</v>
      </c>
      <c r="I5" s="38">
        <f>(M5+N5+O5)/3</f>
        <v>26.666666666666668</v>
      </c>
      <c r="J5" s="23">
        <f t="shared" si="0"/>
        <v>64.83333333333333</v>
      </c>
      <c r="K5" s="23">
        <f t="shared" si="1"/>
        <v>492</v>
      </c>
      <c r="L5" s="58">
        <v>0</v>
      </c>
      <c r="M5" s="1">
        <v>80</v>
      </c>
      <c r="N5" s="1"/>
      <c r="O5" s="1"/>
    </row>
    <row r="6" spans="1:15" ht="16.5">
      <c r="A6" s="1">
        <v>5</v>
      </c>
      <c r="B6" s="1">
        <v>90</v>
      </c>
      <c r="C6" s="1">
        <v>85</v>
      </c>
      <c r="D6" s="1">
        <v>90</v>
      </c>
      <c r="E6" s="38">
        <v>90</v>
      </c>
      <c r="F6" s="1">
        <v>90</v>
      </c>
      <c r="G6" s="1">
        <v>92</v>
      </c>
      <c r="H6" s="1">
        <v>86</v>
      </c>
      <c r="I6" s="38">
        <f>(M6+N6+O6)/3</f>
        <v>28.333333333333332</v>
      </c>
      <c r="J6" s="23">
        <f t="shared" si="0"/>
        <v>81.41666666666667</v>
      </c>
      <c r="K6" s="23">
        <f t="shared" si="1"/>
        <v>623</v>
      </c>
      <c r="L6" s="58">
        <v>1</v>
      </c>
      <c r="M6" s="1">
        <v>85</v>
      </c>
      <c r="N6" s="1"/>
      <c r="O6" s="1"/>
    </row>
    <row r="7" spans="1:15" ht="16.5">
      <c r="A7" s="1">
        <v>6</v>
      </c>
      <c r="B7" s="1">
        <v>90</v>
      </c>
      <c r="C7" s="1">
        <v>75</v>
      </c>
      <c r="D7" s="1">
        <v>90</v>
      </c>
      <c r="E7" s="38">
        <v>91</v>
      </c>
      <c r="F7" s="1">
        <v>92</v>
      </c>
      <c r="G7" s="1">
        <v>82</v>
      </c>
      <c r="H7" s="1">
        <v>82</v>
      </c>
      <c r="I7" s="38">
        <f>(M7+N7+O7)/3</f>
        <v>31.333333333333332</v>
      </c>
      <c r="J7" s="23">
        <f t="shared" si="0"/>
        <v>79.16666666666667</v>
      </c>
      <c r="K7" s="23">
        <f t="shared" si="1"/>
        <v>602</v>
      </c>
      <c r="L7" s="58">
        <v>4</v>
      </c>
      <c r="M7" s="1">
        <v>94</v>
      </c>
      <c r="N7" s="1"/>
      <c r="O7" s="1"/>
    </row>
    <row r="8" spans="1:15" ht="16.5">
      <c r="A8" s="1">
        <v>7</v>
      </c>
      <c r="B8" s="1">
        <v>80</v>
      </c>
      <c r="C8" s="1">
        <v>75</v>
      </c>
      <c r="D8" s="1">
        <v>90</v>
      </c>
      <c r="E8" s="38">
        <v>0</v>
      </c>
      <c r="F8" s="1">
        <v>85</v>
      </c>
      <c r="G8" s="1">
        <v>82</v>
      </c>
      <c r="H8" s="1">
        <v>82</v>
      </c>
      <c r="I8" s="38">
        <f>(M8+N8+O8)/3</f>
        <v>30</v>
      </c>
      <c r="J8" s="23">
        <f t="shared" si="0"/>
        <v>65.5</v>
      </c>
      <c r="K8" s="23">
        <f t="shared" si="1"/>
        <v>494</v>
      </c>
      <c r="L8" s="58">
        <v>2</v>
      </c>
      <c r="M8" s="1">
        <v>90</v>
      </c>
      <c r="N8" s="1"/>
      <c r="O8" s="1"/>
    </row>
    <row r="9" spans="1:15" ht="16.5">
      <c r="A9" s="1">
        <v>8</v>
      </c>
      <c r="B9" s="2" t="s">
        <v>0</v>
      </c>
      <c r="C9" s="2" t="s">
        <v>0</v>
      </c>
      <c r="D9" s="2" t="s">
        <v>0</v>
      </c>
      <c r="E9" s="39" t="s">
        <v>0</v>
      </c>
      <c r="F9" s="2" t="s">
        <v>0</v>
      </c>
      <c r="G9" s="2" t="s">
        <v>13</v>
      </c>
      <c r="H9" s="2" t="s">
        <v>13</v>
      </c>
      <c r="I9" s="39" t="s">
        <v>13</v>
      </c>
      <c r="J9" s="25" t="s">
        <v>13</v>
      </c>
      <c r="K9" s="23">
        <f t="shared" si="1"/>
        <v>0</v>
      </c>
      <c r="L9" s="58" t="s">
        <v>13</v>
      </c>
      <c r="M9" s="2" t="s">
        <v>13</v>
      </c>
      <c r="N9" s="2" t="s">
        <v>13</v>
      </c>
      <c r="O9" s="2" t="s">
        <v>13</v>
      </c>
    </row>
    <row r="10" spans="1:15" ht="16.5">
      <c r="A10" s="1">
        <v>9</v>
      </c>
      <c r="B10" s="1">
        <v>90</v>
      </c>
      <c r="C10" s="1">
        <v>80</v>
      </c>
      <c r="D10" s="1">
        <v>90</v>
      </c>
      <c r="E10" s="38">
        <v>91</v>
      </c>
      <c r="F10" s="1">
        <v>90</v>
      </c>
      <c r="G10" s="1">
        <v>82</v>
      </c>
      <c r="H10" s="1">
        <v>82</v>
      </c>
      <c r="I10" s="38">
        <f>(M10+N10+O10)/3</f>
        <v>30</v>
      </c>
      <c r="J10" s="23">
        <f t="shared" si="0"/>
        <v>79.375</v>
      </c>
      <c r="K10" s="23">
        <f t="shared" si="1"/>
        <v>605</v>
      </c>
      <c r="L10" s="58">
        <v>2</v>
      </c>
      <c r="M10" s="1">
        <v>90</v>
      </c>
      <c r="N10" s="1"/>
      <c r="O10" s="1"/>
    </row>
    <row r="11" spans="1:15" ht="16.5">
      <c r="A11" s="1">
        <v>10</v>
      </c>
      <c r="B11" s="1">
        <v>90</v>
      </c>
      <c r="C11" s="1">
        <v>65</v>
      </c>
      <c r="D11" s="1">
        <v>88</v>
      </c>
      <c r="E11" s="38">
        <v>82</v>
      </c>
      <c r="F11" s="1">
        <v>92</v>
      </c>
      <c r="G11" s="1">
        <v>82</v>
      </c>
      <c r="H11" s="1">
        <v>82</v>
      </c>
      <c r="I11" s="38">
        <f>(M11+N11+O11)/3</f>
        <v>30</v>
      </c>
      <c r="J11" s="23">
        <f t="shared" si="0"/>
        <v>76.375</v>
      </c>
      <c r="K11" s="23">
        <f t="shared" si="1"/>
        <v>581</v>
      </c>
      <c r="L11" s="58">
        <v>2</v>
      </c>
      <c r="M11" s="1">
        <v>90</v>
      </c>
      <c r="N11" s="1"/>
      <c r="O11" s="1"/>
    </row>
    <row r="12" spans="1:15" ht="16.5">
      <c r="A12" s="1">
        <v>11</v>
      </c>
      <c r="B12" s="1">
        <v>65</v>
      </c>
      <c r="C12" s="1">
        <v>80</v>
      </c>
      <c r="D12" s="1">
        <v>90</v>
      </c>
      <c r="E12" s="38">
        <v>90</v>
      </c>
      <c r="F12" s="1">
        <v>80</v>
      </c>
      <c r="G12" s="1">
        <v>84</v>
      </c>
      <c r="H12" s="1">
        <v>84</v>
      </c>
      <c r="I12" s="38">
        <f>(M12+N12+O12)/3</f>
        <v>30</v>
      </c>
      <c r="J12" s="23">
        <f t="shared" si="0"/>
        <v>75.375</v>
      </c>
      <c r="K12" s="23">
        <f t="shared" si="1"/>
        <v>573</v>
      </c>
      <c r="L12" s="58">
        <v>2</v>
      </c>
      <c r="M12" s="1">
        <v>90</v>
      </c>
      <c r="N12" s="1"/>
      <c r="O12" s="1"/>
    </row>
    <row r="13" spans="1:15" ht="16.5">
      <c r="A13" s="1">
        <v>12</v>
      </c>
      <c r="B13" s="1">
        <v>65</v>
      </c>
      <c r="C13" s="1">
        <v>88</v>
      </c>
      <c r="D13" s="1">
        <v>90</v>
      </c>
      <c r="E13" s="38">
        <v>90</v>
      </c>
      <c r="F13" s="1">
        <v>87</v>
      </c>
      <c r="G13" s="1">
        <v>84</v>
      </c>
      <c r="H13" s="1">
        <v>84</v>
      </c>
      <c r="I13" s="38">
        <f>(M13+N13+O13)/3</f>
        <v>31</v>
      </c>
      <c r="J13" s="23">
        <f t="shared" si="0"/>
        <v>77.375</v>
      </c>
      <c r="K13" s="23">
        <f t="shared" si="1"/>
        <v>588</v>
      </c>
      <c r="L13" s="58">
        <v>3</v>
      </c>
      <c r="M13" s="1">
        <v>93</v>
      </c>
      <c r="N13" s="1"/>
      <c r="O13" s="1"/>
    </row>
    <row r="14" spans="1:15" ht="16.5">
      <c r="A14" s="1">
        <v>13</v>
      </c>
      <c r="B14" s="1">
        <v>90</v>
      </c>
      <c r="C14" s="1">
        <v>85</v>
      </c>
      <c r="D14" s="1">
        <v>85</v>
      </c>
      <c r="E14" s="38">
        <v>89</v>
      </c>
      <c r="F14" s="1">
        <v>70</v>
      </c>
      <c r="G14" s="1">
        <v>84</v>
      </c>
      <c r="H14" s="1">
        <v>84</v>
      </c>
      <c r="I14" s="38">
        <f>(M14+N14+O14)/3</f>
        <v>28.333333333333332</v>
      </c>
      <c r="J14" s="23">
        <f t="shared" si="0"/>
        <v>76.91666666666667</v>
      </c>
      <c r="K14" s="23">
        <f t="shared" si="1"/>
        <v>587</v>
      </c>
      <c r="L14" s="58">
        <v>1</v>
      </c>
      <c r="M14" s="1">
        <v>85</v>
      </c>
      <c r="N14" s="1"/>
      <c r="O14" s="1"/>
    </row>
    <row r="15" spans="1:15" ht="16.5">
      <c r="A15" s="1">
        <v>14</v>
      </c>
      <c r="B15" s="1">
        <v>90</v>
      </c>
      <c r="C15" s="1">
        <v>75</v>
      </c>
      <c r="D15" s="1">
        <v>75</v>
      </c>
      <c r="E15" s="38">
        <v>75</v>
      </c>
      <c r="F15" s="1">
        <v>75</v>
      </c>
      <c r="G15" s="1">
        <v>84</v>
      </c>
      <c r="H15" s="1">
        <v>84</v>
      </c>
      <c r="I15" s="38">
        <f>(M15+N15+O15)/3</f>
        <v>28.333333333333332</v>
      </c>
      <c r="J15" s="23">
        <f t="shared" si="0"/>
        <v>73.29166666666667</v>
      </c>
      <c r="K15" s="23">
        <f t="shared" si="1"/>
        <v>558</v>
      </c>
      <c r="L15" s="58">
        <v>1</v>
      </c>
      <c r="M15" s="1">
        <v>85</v>
      </c>
      <c r="N15" s="1"/>
      <c r="O15" s="1"/>
    </row>
    <row r="16" spans="1:15" ht="16.5">
      <c r="A16" s="1">
        <v>15</v>
      </c>
      <c r="B16" s="1">
        <v>90</v>
      </c>
      <c r="C16" s="1">
        <v>75</v>
      </c>
      <c r="D16" s="1">
        <v>90</v>
      </c>
      <c r="E16" s="38">
        <v>90</v>
      </c>
      <c r="F16" s="1">
        <v>87</v>
      </c>
      <c r="G16" s="1">
        <v>84</v>
      </c>
      <c r="H16" s="1">
        <v>84</v>
      </c>
      <c r="I16" s="38">
        <f>(M16+N16+O16)/3</f>
        <v>33</v>
      </c>
      <c r="J16" s="23">
        <f t="shared" si="0"/>
        <v>79.125</v>
      </c>
      <c r="K16" s="23">
        <f t="shared" si="1"/>
        <v>600</v>
      </c>
      <c r="L16" s="58">
        <v>8</v>
      </c>
      <c r="M16" s="1">
        <v>99</v>
      </c>
      <c r="N16" s="1"/>
      <c r="O16" s="1"/>
    </row>
    <row r="17" spans="1:15" ht="16.5">
      <c r="A17" s="1">
        <v>16</v>
      </c>
      <c r="B17" s="1">
        <v>90</v>
      </c>
      <c r="C17" s="1">
        <v>90</v>
      </c>
      <c r="D17" s="1">
        <v>90</v>
      </c>
      <c r="E17" s="38">
        <v>80</v>
      </c>
      <c r="F17" s="1">
        <v>92</v>
      </c>
      <c r="G17" s="1">
        <v>95</v>
      </c>
      <c r="H17" s="1">
        <v>95</v>
      </c>
      <c r="I17" s="38">
        <f>(M17+N17+O17)/3</f>
        <v>31.666666666666668</v>
      </c>
      <c r="J17" s="23">
        <f t="shared" si="0"/>
        <v>82.95833333333333</v>
      </c>
      <c r="K17" s="23">
        <f t="shared" si="1"/>
        <v>632</v>
      </c>
      <c r="L17" s="58">
        <v>5</v>
      </c>
      <c r="M17" s="1">
        <v>95</v>
      </c>
      <c r="N17" s="1"/>
      <c r="O17" s="1"/>
    </row>
    <row r="18" spans="1:15" ht="16.5">
      <c r="A18" s="1">
        <v>17</v>
      </c>
      <c r="B18" s="1">
        <v>90</v>
      </c>
      <c r="C18" s="1">
        <v>90</v>
      </c>
      <c r="D18" s="1">
        <v>90</v>
      </c>
      <c r="E18" s="38">
        <v>68</v>
      </c>
      <c r="F18" s="1">
        <v>92</v>
      </c>
      <c r="G18" s="1">
        <v>95</v>
      </c>
      <c r="H18" s="1">
        <v>95</v>
      </c>
      <c r="I18" s="38">
        <f>(M18+N18+O18)/3</f>
        <v>30</v>
      </c>
      <c r="J18" s="23">
        <f t="shared" si="0"/>
        <v>81.25</v>
      </c>
      <c r="K18" s="23">
        <f t="shared" si="1"/>
        <v>620</v>
      </c>
      <c r="L18" s="58">
        <v>2</v>
      </c>
      <c r="M18" s="1">
        <v>90</v>
      </c>
      <c r="N18" s="1"/>
      <c r="O18" s="1"/>
    </row>
    <row r="19" spans="1:15" ht="16.5">
      <c r="A19" s="1">
        <v>18</v>
      </c>
      <c r="B19" s="1">
        <v>90</v>
      </c>
      <c r="C19" s="1">
        <v>85</v>
      </c>
      <c r="D19" s="1">
        <v>90</v>
      </c>
      <c r="E19" s="38">
        <v>70</v>
      </c>
      <c r="F19" s="1">
        <v>92</v>
      </c>
      <c r="G19" s="1">
        <v>95</v>
      </c>
      <c r="H19" s="1">
        <v>95</v>
      </c>
      <c r="I19" s="38">
        <f>(M19+N19+O19)/3</f>
        <v>26.666666666666668</v>
      </c>
      <c r="J19" s="23">
        <f t="shared" si="0"/>
        <v>80.45833333333333</v>
      </c>
      <c r="K19" s="23">
        <f t="shared" si="1"/>
        <v>617</v>
      </c>
      <c r="L19" s="58">
        <v>0</v>
      </c>
      <c r="M19" s="1">
        <v>80</v>
      </c>
      <c r="N19" s="1"/>
      <c r="O19" s="1"/>
    </row>
    <row r="20" spans="1:15" ht="16.5">
      <c r="A20" s="1">
        <v>19</v>
      </c>
      <c r="B20" s="1">
        <v>90</v>
      </c>
      <c r="C20" s="1">
        <v>90</v>
      </c>
      <c r="D20" s="1">
        <v>90</v>
      </c>
      <c r="E20" s="38">
        <v>91</v>
      </c>
      <c r="F20" s="1">
        <v>92</v>
      </c>
      <c r="G20" s="1">
        <v>95</v>
      </c>
      <c r="H20" s="1">
        <v>95</v>
      </c>
      <c r="I20" s="38">
        <f>(M20+N20+O20)/3</f>
        <v>26.666666666666668</v>
      </c>
      <c r="J20" s="23">
        <f t="shared" si="0"/>
        <v>83.70833333333333</v>
      </c>
      <c r="K20" s="23">
        <f t="shared" si="1"/>
        <v>643</v>
      </c>
      <c r="L20" s="58">
        <v>0</v>
      </c>
      <c r="M20" s="1">
        <v>80</v>
      </c>
      <c r="N20" s="1"/>
      <c r="O20" s="1"/>
    </row>
    <row r="21" spans="1:15" ht="16.5">
      <c r="A21" s="1">
        <v>20</v>
      </c>
      <c r="B21" s="1">
        <v>90</v>
      </c>
      <c r="C21" s="1">
        <v>90</v>
      </c>
      <c r="D21" s="1">
        <v>90</v>
      </c>
      <c r="E21" s="38">
        <v>91</v>
      </c>
      <c r="F21" s="1">
        <v>92</v>
      </c>
      <c r="G21" s="1">
        <v>95</v>
      </c>
      <c r="H21" s="1">
        <v>95</v>
      </c>
      <c r="I21" s="38">
        <f>(M21+N21+O21)/3</f>
        <v>30</v>
      </c>
      <c r="J21" s="23">
        <f t="shared" si="0"/>
        <v>84.125</v>
      </c>
      <c r="K21" s="23">
        <f t="shared" si="1"/>
        <v>643</v>
      </c>
      <c r="L21" s="58">
        <v>2</v>
      </c>
      <c r="M21" s="1">
        <v>90</v>
      </c>
      <c r="N21" s="1"/>
      <c r="O21" s="1"/>
    </row>
    <row r="22" spans="1:15" ht="16.5">
      <c r="A22" s="1">
        <v>21</v>
      </c>
      <c r="B22" s="1">
        <v>90</v>
      </c>
      <c r="C22" s="1">
        <v>90</v>
      </c>
      <c r="D22" s="1">
        <v>90</v>
      </c>
      <c r="E22" s="38">
        <v>91</v>
      </c>
      <c r="F22" s="1">
        <v>100</v>
      </c>
      <c r="G22" s="1">
        <v>88</v>
      </c>
      <c r="H22" s="1">
        <v>93</v>
      </c>
      <c r="I22" s="38">
        <f>(M22+N22+O22)/3</f>
        <v>30</v>
      </c>
      <c r="J22" s="23">
        <f t="shared" si="0"/>
        <v>84</v>
      </c>
      <c r="K22" s="23">
        <f t="shared" si="1"/>
        <v>642</v>
      </c>
      <c r="L22" s="58">
        <v>2</v>
      </c>
      <c r="M22" s="1">
        <v>90</v>
      </c>
      <c r="N22" s="1"/>
      <c r="O22" s="1"/>
    </row>
    <row r="23" spans="1:15" ht="16.5">
      <c r="A23" s="1">
        <v>22</v>
      </c>
      <c r="B23" s="1">
        <v>90</v>
      </c>
      <c r="C23" s="1">
        <v>90</v>
      </c>
      <c r="D23" s="1">
        <v>90</v>
      </c>
      <c r="E23" s="38">
        <v>91</v>
      </c>
      <c r="F23" s="1">
        <v>90</v>
      </c>
      <c r="G23" s="1">
        <v>88</v>
      </c>
      <c r="H23" s="1">
        <v>90</v>
      </c>
      <c r="I23" s="38">
        <f>(M23+N23+O23)/3</f>
        <v>28.333333333333332</v>
      </c>
      <c r="J23" s="23">
        <f t="shared" si="0"/>
        <v>82.16666666666667</v>
      </c>
      <c r="K23" s="23">
        <f t="shared" si="1"/>
        <v>629</v>
      </c>
      <c r="L23" s="58">
        <v>1</v>
      </c>
      <c r="M23" s="1">
        <v>85</v>
      </c>
      <c r="N23" s="1"/>
      <c r="O23" s="1"/>
    </row>
    <row r="24" spans="1:15" ht="16.5">
      <c r="A24" s="1">
        <v>23</v>
      </c>
      <c r="B24" s="1">
        <v>90</v>
      </c>
      <c r="C24" s="1">
        <v>90</v>
      </c>
      <c r="D24" s="1">
        <v>90</v>
      </c>
      <c r="E24" s="38">
        <v>91</v>
      </c>
      <c r="F24" s="1">
        <v>97</v>
      </c>
      <c r="G24" s="1">
        <v>88</v>
      </c>
      <c r="H24" s="1">
        <v>93</v>
      </c>
      <c r="I24" s="38">
        <f>(M24+N24+O24)/3</f>
        <v>31.333333333333332</v>
      </c>
      <c r="J24" s="23">
        <f t="shared" si="0"/>
        <v>83.79166666666667</v>
      </c>
      <c r="K24" s="23">
        <f t="shared" si="1"/>
        <v>639</v>
      </c>
      <c r="L24" s="58">
        <v>4</v>
      </c>
      <c r="M24" s="1">
        <v>94</v>
      </c>
      <c r="N24" s="1"/>
      <c r="O24" s="1"/>
    </row>
    <row r="25" spans="1:15" ht="16.5">
      <c r="A25" s="1">
        <v>24</v>
      </c>
      <c r="B25" s="1">
        <v>90</v>
      </c>
      <c r="C25" s="1">
        <v>90</v>
      </c>
      <c r="D25" s="1">
        <v>90</v>
      </c>
      <c r="E25" s="38">
        <v>90</v>
      </c>
      <c r="F25" s="1">
        <v>97</v>
      </c>
      <c r="G25" s="1">
        <v>88</v>
      </c>
      <c r="H25" s="1">
        <v>90</v>
      </c>
      <c r="I25" s="38">
        <f>(M25+N25+O25)/3</f>
        <v>30</v>
      </c>
      <c r="J25" s="23">
        <f t="shared" si="0"/>
        <v>83.125</v>
      </c>
      <c r="K25" s="23">
        <f t="shared" si="1"/>
        <v>635</v>
      </c>
      <c r="L25" s="58">
        <v>2</v>
      </c>
      <c r="M25" s="1">
        <v>90</v>
      </c>
      <c r="N25" s="1"/>
      <c r="O25" s="1"/>
    </row>
    <row r="26" spans="1:15" ht="16.5">
      <c r="A26" s="1">
        <v>25</v>
      </c>
      <c r="B26" s="1">
        <v>90</v>
      </c>
      <c r="C26" s="1">
        <v>90</v>
      </c>
      <c r="D26" s="1">
        <v>90</v>
      </c>
      <c r="E26" s="38">
        <v>90</v>
      </c>
      <c r="F26" s="1">
        <v>97</v>
      </c>
      <c r="G26" s="1">
        <v>88</v>
      </c>
      <c r="H26" s="1">
        <v>90</v>
      </c>
      <c r="I26" s="38">
        <f>(M26+N26+O26)/3</f>
        <v>32.333333333333336</v>
      </c>
      <c r="J26" s="23">
        <f t="shared" si="0"/>
        <v>83.41666666666667</v>
      </c>
      <c r="K26" s="23">
        <f t="shared" si="1"/>
        <v>635</v>
      </c>
      <c r="L26" s="58">
        <v>6</v>
      </c>
      <c r="M26" s="1">
        <v>97</v>
      </c>
      <c r="N26" s="1"/>
      <c r="O26" s="1"/>
    </row>
    <row r="27" spans="1:15" ht="16.5">
      <c r="A27" s="1">
        <v>26</v>
      </c>
      <c r="B27" s="1">
        <v>90</v>
      </c>
      <c r="C27" s="1">
        <v>90</v>
      </c>
      <c r="D27" s="1">
        <v>80</v>
      </c>
      <c r="E27" s="38">
        <v>70</v>
      </c>
      <c r="F27" s="1">
        <v>75</v>
      </c>
      <c r="G27" s="1">
        <v>86</v>
      </c>
      <c r="H27" s="1">
        <v>93</v>
      </c>
      <c r="I27" s="38">
        <f>(M27+N27+O27)/3</f>
        <v>26.666666666666668</v>
      </c>
      <c r="J27" s="23">
        <f t="shared" si="0"/>
        <v>76.33333333333333</v>
      </c>
      <c r="K27" s="23">
        <f t="shared" si="1"/>
        <v>584</v>
      </c>
      <c r="L27" s="58">
        <v>0</v>
      </c>
      <c r="M27" s="1">
        <v>80</v>
      </c>
      <c r="N27" s="1"/>
      <c r="O27" s="1"/>
    </row>
    <row r="28" spans="1:15" ht="16.5">
      <c r="A28" s="1">
        <v>27</v>
      </c>
      <c r="B28" s="1">
        <v>90</v>
      </c>
      <c r="C28" s="1">
        <v>85</v>
      </c>
      <c r="D28" s="1">
        <v>80</v>
      </c>
      <c r="E28" s="38">
        <v>80</v>
      </c>
      <c r="F28" s="1">
        <v>85</v>
      </c>
      <c r="G28" s="1">
        <v>86</v>
      </c>
      <c r="H28" s="1">
        <v>93</v>
      </c>
      <c r="I28" s="38">
        <f>(M28+N28+O28)/3</f>
        <v>28.333333333333332</v>
      </c>
      <c r="J28" s="23">
        <f t="shared" si="0"/>
        <v>78.41666666666667</v>
      </c>
      <c r="K28" s="23">
        <f t="shared" si="1"/>
        <v>599</v>
      </c>
      <c r="L28" s="58">
        <v>1</v>
      </c>
      <c r="M28" s="1">
        <v>85</v>
      </c>
      <c r="N28" s="1"/>
      <c r="O28" s="1"/>
    </row>
    <row r="29" spans="1:15" ht="16.5">
      <c r="A29" s="1">
        <v>28</v>
      </c>
      <c r="B29" s="1">
        <v>90</v>
      </c>
      <c r="C29" s="1">
        <v>90</v>
      </c>
      <c r="D29" s="1">
        <v>90</v>
      </c>
      <c r="E29" s="38">
        <v>0</v>
      </c>
      <c r="F29" s="1">
        <v>75</v>
      </c>
      <c r="G29" s="1">
        <v>86</v>
      </c>
      <c r="H29" s="1">
        <v>93</v>
      </c>
      <c r="I29" s="38">
        <f>(M29+N29+O29)/3</f>
        <v>26.666666666666668</v>
      </c>
      <c r="J29" s="23">
        <f t="shared" si="0"/>
        <v>68.83333333333333</v>
      </c>
      <c r="K29" s="23">
        <f t="shared" si="1"/>
        <v>524</v>
      </c>
      <c r="L29" s="58">
        <v>0</v>
      </c>
      <c r="M29" s="1">
        <v>80</v>
      </c>
      <c r="N29" s="1"/>
      <c r="O29" s="1"/>
    </row>
    <row r="30" spans="1:15" ht="16.5">
      <c r="A30" s="1">
        <v>29</v>
      </c>
      <c r="B30" s="1">
        <v>90</v>
      </c>
      <c r="C30" s="1">
        <v>90</v>
      </c>
      <c r="D30" s="1">
        <v>90</v>
      </c>
      <c r="E30" s="38">
        <v>90</v>
      </c>
      <c r="F30" s="1">
        <v>80</v>
      </c>
      <c r="G30" s="1">
        <v>86</v>
      </c>
      <c r="H30" s="1">
        <v>93</v>
      </c>
      <c r="I30" s="38">
        <f>(M30+N30+O30)/3</f>
        <v>28.333333333333332</v>
      </c>
      <c r="J30" s="23">
        <f t="shared" si="0"/>
        <v>80.91666666666667</v>
      </c>
      <c r="K30" s="23">
        <f t="shared" si="1"/>
        <v>619</v>
      </c>
      <c r="L30" s="58">
        <v>1</v>
      </c>
      <c r="M30" s="1">
        <v>85</v>
      </c>
      <c r="N30" s="1"/>
      <c r="O30" s="1"/>
    </row>
    <row r="31" spans="1:15" ht="16.5">
      <c r="A31" s="1">
        <v>30</v>
      </c>
      <c r="B31" s="1">
        <v>90</v>
      </c>
      <c r="C31" s="1">
        <v>85</v>
      </c>
      <c r="D31" s="1">
        <v>75</v>
      </c>
      <c r="E31" s="38">
        <v>85</v>
      </c>
      <c r="F31" s="1">
        <v>80</v>
      </c>
      <c r="G31" s="1">
        <v>86</v>
      </c>
      <c r="H31" s="1">
        <v>93</v>
      </c>
      <c r="I31" s="38">
        <f>(M31+N31+O31)/3</f>
        <v>31</v>
      </c>
      <c r="J31" s="23">
        <f t="shared" si="0"/>
        <v>78.125</v>
      </c>
      <c r="K31" s="23">
        <f t="shared" si="1"/>
        <v>594</v>
      </c>
      <c r="L31" s="58">
        <v>3</v>
      </c>
      <c r="M31" s="1">
        <v>93</v>
      </c>
      <c r="N31" s="1"/>
      <c r="O31" s="1"/>
    </row>
    <row r="32" spans="1:15" ht="16.5">
      <c r="A32" s="1">
        <v>31</v>
      </c>
      <c r="B32" s="1">
        <v>90</v>
      </c>
      <c r="C32" s="1">
        <v>91</v>
      </c>
      <c r="D32" s="1">
        <v>90</v>
      </c>
      <c r="E32" s="38">
        <v>92</v>
      </c>
      <c r="F32" s="1">
        <v>87</v>
      </c>
      <c r="G32" s="1">
        <v>90</v>
      </c>
      <c r="H32" s="1">
        <v>88</v>
      </c>
      <c r="I32" s="38">
        <f>(M32+N32+O32)/3</f>
        <v>32.666666666666664</v>
      </c>
      <c r="J32" s="23">
        <f t="shared" si="0"/>
        <v>82.58333333333333</v>
      </c>
      <c r="K32" s="23">
        <f t="shared" si="1"/>
        <v>628</v>
      </c>
      <c r="L32" s="58">
        <v>7</v>
      </c>
      <c r="M32" s="1">
        <v>98</v>
      </c>
      <c r="N32" s="1"/>
      <c r="O32" s="1"/>
    </row>
    <row r="33" spans="1:15" ht="16.5">
      <c r="A33" s="1">
        <v>32</v>
      </c>
      <c r="B33" s="1">
        <v>90</v>
      </c>
      <c r="C33" s="1">
        <v>90</v>
      </c>
      <c r="D33" s="1">
        <v>90</v>
      </c>
      <c r="E33" s="38">
        <v>83</v>
      </c>
      <c r="F33" s="1">
        <v>87</v>
      </c>
      <c r="G33" s="1">
        <v>90</v>
      </c>
      <c r="H33" s="1">
        <v>88</v>
      </c>
      <c r="I33" s="38">
        <f>(M33+N33+O33)/3</f>
        <v>26.666666666666668</v>
      </c>
      <c r="J33" s="23">
        <f t="shared" si="0"/>
        <v>80.58333333333333</v>
      </c>
      <c r="K33" s="23">
        <f t="shared" si="1"/>
        <v>618</v>
      </c>
      <c r="L33" s="58">
        <v>0</v>
      </c>
      <c r="M33" s="1">
        <v>80</v>
      </c>
      <c r="N33" s="1"/>
      <c r="O33" s="1"/>
    </row>
    <row r="34" spans="1:15" ht="16.5">
      <c r="A34" s="1">
        <v>33</v>
      </c>
      <c r="B34" s="1">
        <v>90</v>
      </c>
      <c r="C34" s="1">
        <v>90</v>
      </c>
      <c r="D34" s="1">
        <v>83</v>
      </c>
      <c r="E34" s="38">
        <v>85</v>
      </c>
      <c r="F34" s="1">
        <v>87</v>
      </c>
      <c r="G34" s="1">
        <v>90</v>
      </c>
      <c r="H34" s="1">
        <v>88</v>
      </c>
      <c r="I34" s="38">
        <f>(M34+N34+O34)/3</f>
        <v>26.666666666666668</v>
      </c>
      <c r="J34" s="23">
        <f t="shared" si="0"/>
        <v>79.95833333333333</v>
      </c>
      <c r="K34" s="23">
        <f t="shared" si="1"/>
        <v>613</v>
      </c>
      <c r="L34" s="58">
        <v>0</v>
      </c>
      <c r="M34" s="1">
        <v>80</v>
      </c>
      <c r="N34" s="1"/>
      <c r="O34" s="1"/>
    </row>
    <row r="35" spans="1:15" ht="16.5">
      <c r="A35" s="1">
        <v>34</v>
      </c>
      <c r="B35" s="1">
        <v>80</v>
      </c>
      <c r="C35" s="1">
        <v>90</v>
      </c>
      <c r="D35" s="1">
        <v>92</v>
      </c>
      <c r="E35" s="38">
        <v>90</v>
      </c>
      <c r="F35" s="1">
        <v>87</v>
      </c>
      <c r="G35" s="1">
        <v>90</v>
      </c>
      <c r="H35" s="1">
        <v>88</v>
      </c>
      <c r="I35" s="38">
        <f>(M35+N35+O35)/3</f>
        <v>30</v>
      </c>
      <c r="J35" s="23">
        <f t="shared" si="0"/>
        <v>80.875</v>
      </c>
      <c r="K35" s="23">
        <f t="shared" si="1"/>
        <v>617</v>
      </c>
      <c r="L35" s="58">
        <v>2</v>
      </c>
      <c r="M35" s="1">
        <v>90</v>
      </c>
      <c r="N35" s="1"/>
      <c r="O35" s="1"/>
    </row>
    <row r="36" spans="1:15" ht="16.5">
      <c r="A36" s="1">
        <v>35</v>
      </c>
      <c r="B36" s="1">
        <v>90</v>
      </c>
      <c r="C36" s="1">
        <v>90</v>
      </c>
      <c r="D36" s="1">
        <v>90</v>
      </c>
      <c r="E36" s="38">
        <v>96</v>
      </c>
      <c r="F36" s="1">
        <v>87</v>
      </c>
      <c r="G36" s="1">
        <v>90</v>
      </c>
      <c r="H36" s="1">
        <v>88</v>
      </c>
      <c r="I36" s="38">
        <f>(M36+N36+O36)/3</f>
        <v>30</v>
      </c>
      <c r="J36" s="23">
        <f t="shared" si="0"/>
        <v>82.625</v>
      </c>
      <c r="K36" s="23">
        <f t="shared" si="1"/>
        <v>631</v>
      </c>
      <c r="L36" s="58">
        <v>2</v>
      </c>
      <c r="M36" s="1">
        <v>90</v>
      </c>
      <c r="N36" s="1"/>
      <c r="O36" s="1"/>
    </row>
    <row r="37" spans="1:15" ht="16.5">
      <c r="A37" s="1">
        <v>36</v>
      </c>
      <c r="B37" s="1">
        <v>90</v>
      </c>
      <c r="C37" s="1">
        <v>90</v>
      </c>
      <c r="D37" s="1">
        <v>91</v>
      </c>
      <c r="E37" s="38">
        <v>90</v>
      </c>
      <c r="F37" s="1">
        <v>87</v>
      </c>
      <c r="G37" s="1">
        <v>90</v>
      </c>
      <c r="H37" s="1">
        <v>88</v>
      </c>
      <c r="I37" s="38">
        <f>(M37+N37+O37)/3</f>
        <v>28.333333333333332</v>
      </c>
      <c r="J37" s="23">
        <f t="shared" si="0"/>
        <v>81.79166666666667</v>
      </c>
      <c r="K37" s="23">
        <f t="shared" si="1"/>
        <v>626</v>
      </c>
      <c r="L37" s="58">
        <v>1</v>
      </c>
      <c r="M37" s="1">
        <v>85</v>
      </c>
      <c r="N37" s="1"/>
      <c r="O37" s="1"/>
    </row>
    <row r="38" spans="1:11" ht="16.5">
      <c r="A38" s="34" t="s">
        <v>0</v>
      </c>
      <c r="B38" s="34"/>
      <c r="C38" s="34"/>
      <c r="D38" s="34"/>
      <c r="E38" s="34"/>
      <c r="F38" s="34"/>
      <c r="G38" s="34"/>
      <c r="H38" s="34"/>
      <c r="I38" s="34"/>
      <c r="J38" s="47"/>
      <c r="K38" s="47"/>
    </row>
    <row r="39" ht="16.5">
      <c r="A39" s="41"/>
    </row>
    <row r="40" spans="1:2" ht="16.5">
      <c r="A40" s="41"/>
      <c r="B40" s="57"/>
    </row>
    <row r="41" ht="16.5">
      <c r="A41" s="5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Q1" sqref="Q1:Q2"/>
    </sheetView>
  </sheetViews>
  <sheetFormatPr defaultColWidth="9.00390625" defaultRowHeight="16.5"/>
  <cols>
    <col min="1" max="1" width="4.50390625" style="5" bestFit="1" customWidth="1"/>
    <col min="2" max="4" width="5.00390625" style="5" hidden="1" customWidth="1"/>
    <col min="5" max="5" width="6.00390625" style="5" hidden="1" customWidth="1"/>
    <col min="6" max="7" width="5.00390625" style="5" hidden="1" customWidth="1"/>
    <col min="8" max="8" width="4.00390625" style="5" hidden="1" customWidth="1"/>
    <col min="9" max="10" width="5.00390625" style="5" hidden="1" customWidth="1"/>
    <col min="11" max="11" width="5.50390625" style="5" hidden="1" customWidth="1"/>
    <col min="12" max="12" width="5.50390625" style="5" bestFit="1" customWidth="1"/>
    <col min="13" max="13" width="5.50390625" style="5" hidden="1" customWidth="1"/>
    <col min="14" max="14" width="7.50390625" style="40" hidden="1" customWidth="1"/>
    <col min="15" max="16" width="5.50390625" style="10" hidden="1" customWidth="1"/>
  </cols>
  <sheetData>
    <row r="1" spans="1:17" ht="16.5">
      <c r="A1" s="1">
        <v>408</v>
      </c>
      <c r="B1" s="44" t="s">
        <v>53</v>
      </c>
      <c r="C1" s="44" t="s">
        <v>54</v>
      </c>
      <c r="D1" s="44" t="s">
        <v>72</v>
      </c>
      <c r="E1" s="1" t="s">
        <v>10</v>
      </c>
      <c r="F1" s="44" t="s">
        <v>73</v>
      </c>
      <c r="G1" s="44" t="s">
        <v>56</v>
      </c>
      <c r="H1" s="44" t="s">
        <v>63</v>
      </c>
      <c r="I1" s="44" t="s">
        <v>50</v>
      </c>
      <c r="J1" s="44" t="s">
        <v>52</v>
      </c>
      <c r="K1" s="3" t="s">
        <v>48</v>
      </c>
      <c r="L1" s="20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63">
        <v>38159</v>
      </c>
    </row>
    <row r="2" spans="1:17" ht="16.5">
      <c r="A2" s="1">
        <v>1</v>
      </c>
      <c r="B2" s="1">
        <v>90</v>
      </c>
      <c r="C2" s="1">
        <v>70</v>
      </c>
      <c r="D2" s="1">
        <v>90</v>
      </c>
      <c r="E2" s="1">
        <v>70</v>
      </c>
      <c r="F2" s="38">
        <v>80</v>
      </c>
      <c r="G2" s="38">
        <v>80</v>
      </c>
      <c r="H2" s="38">
        <v>85</v>
      </c>
      <c r="I2" s="1">
        <v>75</v>
      </c>
      <c r="J2" s="1">
        <v>88</v>
      </c>
      <c r="K2" s="29">
        <f>(N2+O2+P2)/3</f>
        <v>68.33333333333333</v>
      </c>
      <c r="L2" s="15">
        <f>(B2+C2+D2+E2+F2+G2+H2+I2+J2+K2)/10</f>
        <v>79.63333333333334</v>
      </c>
      <c r="M2" s="30">
        <v>1</v>
      </c>
      <c r="N2" s="1">
        <v>85</v>
      </c>
      <c r="O2" s="3">
        <v>60</v>
      </c>
      <c r="P2" s="3">
        <v>60</v>
      </c>
      <c r="Q2" t="s">
        <v>90</v>
      </c>
    </row>
    <row r="3" spans="1:16" ht="16.5">
      <c r="A3" s="1">
        <v>2</v>
      </c>
      <c r="B3" s="1">
        <v>90</v>
      </c>
      <c r="C3" s="1">
        <v>85</v>
      </c>
      <c r="D3" s="1">
        <v>91</v>
      </c>
      <c r="E3" s="1">
        <v>80</v>
      </c>
      <c r="F3" s="38">
        <v>81</v>
      </c>
      <c r="G3" s="38">
        <v>60</v>
      </c>
      <c r="H3" s="38">
        <v>92</v>
      </c>
      <c r="I3" s="1">
        <v>75</v>
      </c>
      <c r="J3" s="1">
        <v>88</v>
      </c>
      <c r="K3" s="29">
        <f aca="true" t="shared" si="0" ref="K3:K15">(N3+O3+P3)/3</f>
        <v>66.66666666666667</v>
      </c>
      <c r="L3" s="15">
        <f aca="true" t="shared" si="1" ref="L3:L15">(B3+C3+D3+E3+F3+G3+H3+I3+J3+K3)/10</f>
        <v>80.86666666666666</v>
      </c>
      <c r="M3" s="58">
        <v>0</v>
      </c>
      <c r="N3" s="3">
        <v>80</v>
      </c>
      <c r="O3" s="1">
        <v>60</v>
      </c>
      <c r="P3" s="1">
        <v>60</v>
      </c>
    </row>
    <row r="4" spans="1:16" ht="16.5">
      <c r="A4" s="1">
        <v>3</v>
      </c>
      <c r="B4" s="1">
        <v>90</v>
      </c>
      <c r="C4" s="1">
        <v>90</v>
      </c>
      <c r="D4" s="1">
        <v>93</v>
      </c>
      <c r="E4" s="1">
        <v>93</v>
      </c>
      <c r="F4" s="38">
        <v>99</v>
      </c>
      <c r="G4" s="38">
        <v>91</v>
      </c>
      <c r="H4" s="38">
        <v>92</v>
      </c>
      <c r="I4" s="1">
        <v>80</v>
      </c>
      <c r="J4" s="1">
        <v>93</v>
      </c>
      <c r="K4" s="29">
        <f t="shared" si="0"/>
        <v>96.66666666666667</v>
      </c>
      <c r="L4" s="15">
        <f t="shared" si="1"/>
        <v>91.76666666666667</v>
      </c>
      <c r="M4" s="58">
        <v>2</v>
      </c>
      <c r="N4" s="3">
        <v>90</v>
      </c>
      <c r="O4" s="1">
        <v>100</v>
      </c>
      <c r="P4" s="1">
        <v>100</v>
      </c>
    </row>
    <row r="5" spans="1:16" ht="16.5">
      <c r="A5" s="1">
        <v>4</v>
      </c>
      <c r="B5" s="1">
        <v>80</v>
      </c>
      <c r="C5" s="1">
        <v>90</v>
      </c>
      <c r="D5" s="1">
        <v>80</v>
      </c>
      <c r="E5" s="1">
        <v>80</v>
      </c>
      <c r="F5" s="38">
        <v>81</v>
      </c>
      <c r="G5" s="38">
        <v>90</v>
      </c>
      <c r="H5" s="38">
        <v>85</v>
      </c>
      <c r="I5" s="1">
        <v>73</v>
      </c>
      <c r="J5" s="1">
        <v>88</v>
      </c>
      <c r="K5" s="29">
        <f t="shared" si="0"/>
        <v>91</v>
      </c>
      <c r="L5" s="15">
        <f t="shared" si="1"/>
        <v>83.8</v>
      </c>
      <c r="M5" s="58">
        <v>1</v>
      </c>
      <c r="N5" s="3">
        <v>85</v>
      </c>
      <c r="O5" s="1">
        <v>90</v>
      </c>
      <c r="P5" s="1">
        <v>98</v>
      </c>
    </row>
    <row r="6" spans="1:16" ht="16.5">
      <c r="A6" s="1">
        <v>5</v>
      </c>
      <c r="B6" s="1">
        <v>65</v>
      </c>
      <c r="C6" s="1">
        <v>90</v>
      </c>
      <c r="D6" s="1">
        <v>90</v>
      </c>
      <c r="E6" s="1">
        <v>90</v>
      </c>
      <c r="F6" s="38">
        <v>81</v>
      </c>
      <c r="G6" s="38">
        <v>78</v>
      </c>
      <c r="H6" s="38">
        <v>80</v>
      </c>
      <c r="I6" s="1">
        <v>75</v>
      </c>
      <c r="J6" s="1">
        <v>88</v>
      </c>
      <c r="K6" s="29">
        <f t="shared" si="0"/>
        <v>66.66666666666667</v>
      </c>
      <c r="L6" s="15">
        <f t="shared" si="1"/>
        <v>80.36666666666666</v>
      </c>
      <c r="M6" s="58">
        <v>0</v>
      </c>
      <c r="N6" s="3">
        <v>80</v>
      </c>
      <c r="O6" s="1">
        <v>60</v>
      </c>
      <c r="P6" s="1">
        <v>60</v>
      </c>
    </row>
    <row r="7" spans="1:16" ht="16.5">
      <c r="A7" s="1">
        <v>6</v>
      </c>
      <c r="B7" s="1">
        <v>90</v>
      </c>
      <c r="C7" s="1">
        <v>90</v>
      </c>
      <c r="D7" s="1">
        <v>92</v>
      </c>
      <c r="E7" s="1">
        <v>80</v>
      </c>
      <c r="F7" s="38">
        <v>89</v>
      </c>
      <c r="G7" s="38">
        <v>90</v>
      </c>
      <c r="H7" s="38">
        <v>87</v>
      </c>
      <c r="I7" s="1">
        <v>85</v>
      </c>
      <c r="J7" s="1">
        <v>82</v>
      </c>
      <c r="K7" s="29">
        <f t="shared" si="0"/>
        <v>95.33333333333333</v>
      </c>
      <c r="L7" s="15">
        <f t="shared" si="1"/>
        <v>88.03333333333333</v>
      </c>
      <c r="M7" s="58">
        <v>6</v>
      </c>
      <c r="N7" s="3">
        <v>96</v>
      </c>
      <c r="O7" s="1">
        <v>95</v>
      </c>
      <c r="P7" s="1">
        <v>95</v>
      </c>
    </row>
    <row r="8" spans="1:16" ht="16.5">
      <c r="A8" s="1">
        <v>7</v>
      </c>
      <c r="B8" s="1">
        <v>90</v>
      </c>
      <c r="C8" s="1">
        <v>75</v>
      </c>
      <c r="D8" s="1">
        <v>92</v>
      </c>
      <c r="E8" s="1">
        <v>80</v>
      </c>
      <c r="F8" s="38">
        <v>80</v>
      </c>
      <c r="G8" s="38">
        <v>75</v>
      </c>
      <c r="H8" s="38">
        <v>80</v>
      </c>
      <c r="I8" s="1">
        <v>85</v>
      </c>
      <c r="J8" s="1">
        <v>82</v>
      </c>
      <c r="K8" s="29">
        <f t="shared" si="0"/>
        <v>66.66666666666667</v>
      </c>
      <c r="L8" s="15">
        <f t="shared" si="1"/>
        <v>80.56666666666666</v>
      </c>
      <c r="M8" s="58">
        <v>0</v>
      </c>
      <c r="N8" s="3">
        <v>80</v>
      </c>
      <c r="O8" s="1">
        <v>60</v>
      </c>
      <c r="P8" s="1">
        <v>60</v>
      </c>
    </row>
    <row r="9" spans="1:16" ht="16.5">
      <c r="A9" s="1">
        <v>8</v>
      </c>
      <c r="B9" s="1">
        <v>90</v>
      </c>
      <c r="C9" s="1">
        <v>90</v>
      </c>
      <c r="D9" s="1">
        <v>85</v>
      </c>
      <c r="E9" s="1">
        <v>90</v>
      </c>
      <c r="F9" s="38">
        <v>80</v>
      </c>
      <c r="G9" s="38">
        <v>80</v>
      </c>
      <c r="H9" s="38">
        <v>85</v>
      </c>
      <c r="I9" s="1">
        <v>85</v>
      </c>
      <c r="J9" s="1">
        <v>82</v>
      </c>
      <c r="K9" s="29">
        <f t="shared" si="0"/>
        <v>97.66666666666667</v>
      </c>
      <c r="L9" s="15">
        <f t="shared" si="1"/>
        <v>86.46666666666667</v>
      </c>
      <c r="M9" s="58">
        <v>3</v>
      </c>
      <c r="N9" s="3">
        <v>93</v>
      </c>
      <c r="O9" s="1">
        <v>100</v>
      </c>
      <c r="P9" s="1">
        <v>100</v>
      </c>
    </row>
    <row r="10" spans="1:16" ht="16.5">
      <c r="A10" s="1">
        <v>9</v>
      </c>
      <c r="B10" s="1">
        <v>90</v>
      </c>
      <c r="C10" s="1">
        <v>85</v>
      </c>
      <c r="D10" s="1">
        <v>94</v>
      </c>
      <c r="E10" s="1">
        <v>98</v>
      </c>
      <c r="F10" s="38">
        <v>82</v>
      </c>
      <c r="G10" s="38">
        <v>90</v>
      </c>
      <c r="H10" s="38">
        <v>87</v>
      </c>
      <c r="I10" s="1">
        <v>85</v>
      </c>
      <c r="J10" s="1">
        <v>82</v>
      </c>
      <c r="K10" s="29">
        <f t="shared" si="0"/>
        <v>96</v>
      </c>
      <c r="L10" s="15">
        <f t="shared" si="1"/>
        <v>88.9</v>
      </c>
      <c r="M10" s="58">
        <v>5</v>
      </c>
      <c r="N10" s="3">
        <v>95</v>
      </c>
      <c r="O10" s="1">
        <v>95</v>
      </c>
      <c r="P10" s="1">
        <v>98</v>
      </c>
    </row>
    <row r="11" spans="1:16" ht="16.5">
      <c r="A11" s="1">
        <v>10</v>
      </c>
      <c r="B11" s="1">
        <v>65</v>
      </c>
      <c r="C11" s="1">
        <v>90</v>
      </c>
      <c r="D11" s="1">
        <v>92</v>
      </c>
      <c r="E11" s="1">
        <v>78</v>
      </c>
      <c r="F11" s="38">
        <v>85</v>
      </c>
      <c r="G11" s="38">
        <v>90</v>
      </c>
      <c r="H11" s="38">
        <v>85</v>
      </c>
      <c r="I11" s="1">
        <v>85</v>
      </c>
      <c r="J11" s="1">
        <v>82</v>
      </c>
      <c r="K11" s="29">
        <f t="shared" si="0"/>
        <v>93</v>
      </c>
      <c r="L11" s="15">
        <f t="shared" si="1"/>
        <v>84.5</v>
      </c>
      <c r="M11" s="58">
        <v>2</v>
      </c>
      <c r="N11" s="3">
        <v>90</v>
      </c>
      <c r="O11" s="1">
        <v>91</v>
      </c>
      <c r="P11" s="1">
        <v>98</v>
      </c>
    </row>
    <row r="12" spans="1:16" ht="16.5">
      <c r="A12" s="1">
        <v>11</v>
      </c>
      <c r="B12" s="1">
        <v>90</v>
      </c>
      <c r="C12" s="1">
        <v>85</v>
      </c>
      <c r="D12" s="1">
        <v>90</v>
      </c>
      <c r="E12" s="1">
        <v>80</v>
      </c>
      <c r="F12" s="38">
        <v>82</v>
      </c>
      <c r="G12" s="38">
        <v>90</v>
      </c>
      <c r="H12" s="38">
        <v>90</v>
      </c>
      <c r="I12" s="1">
        <v>90</v>
      </c>
      <c r="J12" s="1">
        <v>95</v>
      </c>
      <c r="K12" s="29">
        <f t="shared" si="0"/>
        <v>66.66666666666667</v>
      </c>
      <c r="L12" s="15">
        <f t="shared" si="1"/>
        <v>85.86666666666666</v>
      </c>
      <c r="M12" s="58">
        <v>0</v>
      </c>
      <c r="N12" s="3">
        <v>80</v>
      </c>
      <c r="O12" s="1">
        <v>60</v>
      </c>
      <c r="P12" s="1">
        <v>60</v>
      </c>
    </row>
    <row r="13" spans="1:16" ht="16.5">
      <c r="A13" s="1">
        <v>12</v>
      </c>
      <c r="B13" s="1">
        <v>90</v>
      </c>
      <c r="C13" s="1">
        <v>90</v>
      </c>
      <c r="D13" s="1">
        <v>90</v>
      </c>
      <c r="E13" s="1">
        <v>70</v>
      </c>
      <c r="F13" s="38">
        <v>80</v>
      </c>
      <c r="G13" s="38">
        <v>50</v>
      </c>
      <c r="H13" s="38">
        <v>85</v>
      </c>
      <c r="I13" s="1">
        <v>90</v>
      </c>
      <c r="J13" s="1">
        <v>95</v>
      </c>
      <c r="K13" s="29">
        <f t="shared" si="0"/>
        <v>66.66666666666667</v>
      </c>
      <c r="L13" s="15">
        <f>(B13+C13+D13+E13+F13+G13+H13+I13+J13+K13)/10</f>
        <v>80.66666666666666</v>
      </c>
      <c r="M13" s="58">
        <v>0</v>
      </c>
      <c r="N13" s="3">
        <v>80</v>
      </c>
      <c r="O13" s="1">
        <v>60</v>
      </c>
      <c r="P13" s="1">
        <v>60</v>
      </c>
    </row>
    <row r="14" spans="1:16" ht="16.5">
      <c r="A14" s="1">
        <v>13</v>
      </c>
      <c r="B14" s="1">
        <v>90</v>
      </c>
      <c r="C14" s="1">
        <v>90</v>
      </c>
      <c r="D14" s="1">
        <v>92</v>
      </c>
      <c r="E14" s="1">
        <v>70</v>
      </c>
      <c r="F14" s="38">
        <v>94</v>
      </c>
      <c r="G14" s="38">
        <v>90</v>
      </c>
      <c r="H14" s="38">
        <v>85</v>
      </c>
      <c r="I14" s="1">
        <v>90</v>
      </c>
      <c r="J14" s="1">
        <v>95</v>
      </c>
      <c r="K14" s="29">
        <f t="shared" si="0"/>
        <v>88.33333333333333</v>
      </c>
      <c r="L14" s="15">
        <f t="shared" si="1"/>
        <v>88.43333333333334</v>
      </c>
      <c r="M14" s="58">
        <v>1</v>
      </c>
      <c r="N14" s="3">
        <v>85</v>
      </c>
      <c r="O14" s="1">
        <v>90</v>
      </c>
      <c r="P14" s="1">
        <v>90</v>
      </c>
    </row>
    <row r="15" spans="1:16" ht="16.5">
      <c r="A15" s="1">
        <v>14</v>
      </c>
      <c r="B15" s="1">
        <v>90</v>
      </c>
      <c r="C15" s="1">
        <v>90</v>
      </c>
      <c r="D15" s="1">
        <v>90</v>
      </c>
      <c r="E15" s="1">
        <v>90</v>
      </c>
      <c r="F15" s="38">
        <v>89</v>
      </c>
      <c r="G15" s="38">
        <v>91</v>
      </c>
      <c r="H15" s="38">
        <v>92</v>
      </c>
      <c r="I15" s="1">
        <v>90</v>
      </c>
      <c r="J15" s="1">
        <v>95</v>
      </c>
      <c r="K15" s="29">
        <f t="shared" si="0"/>
        <v>92.66666666666667</v>
      </c>
      <c r="L15" s="15">
        <f t="shared" si="1"/>
        <v>90.96666666666667</v>
      </c>
      <c r="M15" s="58">
        <v>1</v>
      </c>
      <c r="N15" s="3">
        <v>85</v>
      </c>
      <c r="O15" s="1">
        <v>94</v>
      </c>
      <c r="P15" s="1">
        <v>99</v>
      </c>
    </row>
    <row r="16" spans="1:16" ht="16.5">
      <c r="A16" s="1">
        <v>15</v>
      </c>
      <c r="B16" s="1">
        <v>80</v>
      </c>
      <c r="C16" s="1">
        <v>90</v>
      </c>
      <c r="D16" s="1">
        <v>92</v>
      </c>
      <c r="E16" s="1">
        <v>90</v>
      </c>
      <c r="F16" s="38">
        <v>95</v>
      </c>
      <c r="G16" s="38">
        <v>80</v>
      </c>
      <c r="H16" s="38">
        <v>92</v>
      </c>
      <c r="I16" s="1">
        <v>90</v>
      </c>
      <c r="J16" s="1">
        <v>95</v>
      </c>
      <c r="K16" s="29">
        <f aca="true" t="shared" si="2" ref="K16:K31">(N16+O16+P16)/3</f>
        <v>66.66666666666667</v>
      </c>
      <c r="L16" s="15">
        <f aca="true" t="shared" si="3" ref="L16:L31">(B16+C16+D16+E16+F16+G16+H16+I16+J16+K16)/10</f>
        <v>87.06666666666666</v>
      </c>
      <c r="M16" s="58">
        <v>0</v>
      </c>
      <c r="N16" s="3">
        <v>80</v>
      </c>
      <c r="O16" s="1">
        <v>60</v>
      </c>
      <c r="P16" s="1">
        <v>60</v>
      </c>
    </row>
    <row r="17" spans="1:16" ht="16.5">
      <c r="A17" s="1">
        <v>16</v>
      </c>
      <c r="B17" s="1">
        <v>90</v>
      </c>
      <c r="C17" s="1">
        <v>90</v>
      </c>
      <c r="D17" s="1">
        <v>90</v>
      </c>
      <c r="E17" s="1">
        <v>90</v>
      </c>
      <c r="F17" s="38">
        <v>88</v>
      </c>
      <c r="G17" s="38">
        <v>95</v>
      </c>
      <c r="H17" s="38">
        <v>97</v>
      </c>
      <c r="I17" s="1">
        <v>95</v>
      </c>
      <c r="J17" s="1">
        <v>86</v>
      </c>
      <c r="K17" s="29">
        <f t="shared" si="2"/>
        <v>68.33333333333333</v>
      </c>
      <c r="L17" s="15">
        <f t="shared" si="3"/>
        <v>88.93333333333334</v>
      </c>
      <c r="M17" s="58">
        <v>1</v>
      </c>
      <c r="N17" s="3">
        <v>85</v>
      </c>
      <c r="O17" s="1">
        <v>60</v>
      </c>
      <c r="P17" s="1">
        <v>60</v>
      </c>
    </row>
    <row r="18" spans="1:16" ht="16.5">
      <c r="A18" s="1">
        <v>17</v>
      </c>
      <c r="B18" s="1">
        <v>90</v>
      </c>
      <c r="C18" s="1">
        <v>90</v>
      </c>
      <c r="D18" s="1">
        <v>90</v>
      </c>
      <c r="E18" s="1">
        <v>90</v>
      </c>
      <c r="F18" s="38">
        <v>96</v>
      </c>
      <c r="G18" s="38">
        <v>95</v>
      </c>
      <c r="H18" s="38">
        <v>97</v>
      </c>
      <c r="I18" s="1">
        <v>95</v>
      </c>
      <c r="J18" s="1">
        <v>86</v>
      </c>
      <c r="K18" s="29">
        <f t="shared" si="2"/>
        <v>98</v>
      </c>
      <c r="L18" s="15">
        <f t="shared" si="3"/>
        <v>92.7</v>
      </c>
      <c r="M18" s="58">
        <v>9</v>
      </c>
      <c r="N18" s="3">
        <v>99</v>
      </c>
      <c r="O18" s="1">
        <v>95</v>
      </c>
      <c r="P18" s="1">
        <v>100</v>
      </c>
    </row>
    <row r="19" spans="1:16" ht="16.5">
      <c r="A19" s="1">
        <v>18</v>
      </c>
      <c r="B19" s="1">
        <v>90</v>
      </c>
      <c r="C19" s="1">
        <v>90</v>
      </c>
      <c r="D19" s="1">
        <v>90</v>
      </c>
      <c r="E19" s="1">
        <v>80</v>
      </c>
      <c r="F19" s="38">
        <v>88</v>
      </c>
      <c r="G19" s="38">
        <v>78</v>
      </c>
      <c r="H19" s="38">
        <v>97</v>
      </c>
      <c r="I19" s="1">
        <v>95</v>
      </c>
      <c r="J19" s="1">
        <v>86</v>
      </c>
      <c r="K19" s="29">
        <f t="shared" si="2"/>
        <v>89</v>
      </c>
      <c r="L19" s="15">
        <f t="shared" si="3"/>
        <v>88.3</v>
      </c>
      <c r="M19" s="58">
        <v>1</v>
      </c>
      <c r="N19" s="3">
        <v>85</v>
      </c>
      <c r="O19" s="1">
        <v>90</v>
      </c>
      <c r="P19" s="1">
        <v>92</v>
      </c>
    </row>
    <row r="20" spans="1:16" ht="16.5">
      <c r="A20" s="1">
        <v>19</v>
      </c>
      <c r="B20" s="1">
        <v>90</v>
      </c>
      <c r="C20" s="1">
        <v>90</v>
      </c>
      <c r="D20" s="1">
        <v>90</v>
      </c>
      <c r="E20" s="1">
        <v>93</v>
      </c>
      <c r="F20" s="38">
        <v>92</v>
      </c>
      <c r="G20" s="38">
        <v>90</v>
      </c>
      <c r="H20" s="38">
        <v>97</v>
      </c>
      <c r="I20" s="1">
        <v>95</v>
      </c>
      <c r="J20" s="1">
        <v>86</v>
      </c>
      <c r="K20" s="29">
        <f t="shared" si="2"/>
        <v>93.66666666666667</v>
      </c>
      <c r="L20" s="15">
        <f t="shared" si="3"/>
        <v>91.66666666666666</v>
      </c>
      <c r="M20" s="58">
        <v>2</v>
      </c>
      <c r="N20" s="3">
        <v>90</v>
      </c>
      <c r="O20" s="1">
        <v>95</v>
      </c>
      <c r="P20" s="1">
        <v>96</v>
      </c>
    </row>
    <row r="21" spans="1:16" ht="16.5">
      <c r="A21" s="1">
        <v>20</v>
      </c>
      <c r="B21" s="1">
        <v>90</v>
      </c>
      <c r="C21" s="1">
        <v>90</v>
      </c>
      <c r="D21" s="1">
        <v>90</v>
      </c>
      <c r="E21" s="1">
        <v>90</v>
      </c>
      <c r="F21" s="38">
        <v>98</v>
      </c>
      <c r="G21" s="38">
        <v>90</v>
      </c>
      <c r="H21" s="38">
        <v>97</v>
      </c>
      <c r="I21" s="1">
        <v>95</v>
      </c>
      <c r="J21" s="1">
        <v>86</v>
      </c>
      <c r="K21" s="29">
        <f t="shared" si="2"/>
        <v>92</v>
      </c>
      <c r="L21" s="15">
        <f t="shared" si="3"/>
        <v>91.8</v>
      </c>
      <c r="M21" s="58">
        <v>6</v>
      </c>
      <c r="N21" s="3">
        <v>96</v>
      </c>
      <c r="O21" s="1">
        <v>90</v>
      </c>
      <c r="P21" s="1">
        <v>90</v>
      </c>
    </row>
    <row r="22" spans="1:16" ht="16.5">
      <c r="A22" s="1">
        <v>21</v>
      </c>
      <c r="B22" s="1">
        <v>90</v>
      </c>
      <c r="C22" s="1">
        <v>90</v>
      </c>
      <c r="D22" s="1">
        <v>90</v>
      </c>
      <c r="E22" s="1">
        <v>80</v>
      </c>
      <c r="F22" s="38">
        <v>90</v>
      </c>
      <c r="G22" s="38">
        <v>95</v>
      </c>
      <c r="H22" s="38">
        <v>85</v>
      </c>
      <c r="I22" s="1">
        <v>78</v>
      </c>
      <c r="J22" s="1">
        <v>85</v>
      </c>
      <c r="K22" s="29">
        <f t="shared" si="2"/>
        <v>95</v>
      </c>
      <c r="L22" s="15">
        <f t="shared" si="3"/>
        <v>87.8</v>
      </c>
      <c r="M22" s="58">
        <v>7</v>
      </c>
      <c r="N22" s="3">
        <v>97</v>
      </c>
      <c r="O22" s="1">
        <v>93</v>
      </c>
      <c r="P22" s="1">
        <v>95</v>
      </c>
    </row>
    <row r="23" spans="1:16" ht="16.5">
      <c r="A23" s="1">
        <v>22</v>
      </c>
      <c r="B23" s="1">
        <v>90</v>
      </c>
      <c r="C23" s="1">
        <v>90</v>
      </c>
      <c r="D23" s="1">
        <v>90</v>
      </c>
      <c r="E23" s="1">
        <v>90</v>
      </c>
      <c r="F23" s="38">
        <v>86</v>
      </c>
      <c r="G23" s="38">
        <v>85</v>
      </c>
      <c r="H23" s="38">
        <v>80</v>
      </c>
      <c r="I23" s="1">
        <v>78</v>
      </c>
      <c r="J23" s="1">
        <v>84</v>
      </c>
      <c r="K23" s="29">
        <f t="shared" si="2"/>
        <v>90</v>
      </c>
      <c r="L23" s="15">
        <f t="shared" si="3"/>
        <v>86.3</v>
      </c>
      <c r="M23" s="58">
        <v>1</v>
      </c>
      <c r="N23" s="3">
        <v>85</v>
      </c>
      <c r="O23" s="1">
        <v>90</v>
      </c>
      <c r="P23" s="1">
        <v>95</v>
      </c>
    </row>
    <row r="24" spans="1:16" ht="16.5">
      <c r="A24" s="1">
        <v>23</v>
      </c>
      <c r="B24" s="1">
        <v>90</v>
      </c>
      <c r="C24" s="1">
        <v>90</v>
      </c>
      <c r="D24" s="1">
        <v>86</v>
      </c>
      <c r="E24" s="1">
        <v>60</v>
      </c>
      <c r="F24" s="38">
        <v>83</v>
      </c>
      <c r="G24" s="38">
        <v>60</v>
      </c>
      <c r="H24" s="38">
        <v>80</v>
      </c>
      <c r="I24" s="1">
        <v>78</v>
      </c>
      <c r="J24" s="1">
        <v>84</v>
      </c>
      <c r="K24" s="29">
        <f t="shared" si="2"/>
        <v>88.33333333333333</v>
      </c>
      <c r="L24" s="15">
        <f t="shared" si="3"/>
        <v>79.93333333333334</v>
      </c>
      <c r="M24" s="58">
        <v>0</v>
      </c>
      <c r="N24" s="3">
        <v>80</v>
      </c>
      <c r="O24" s="1">
        <v>95</v>
      </c>
      <c r="P24" s="1">
        <v>90</v>
      </c>
    </row>
    <row r="25" spans="1:16" ht="16.5">
      <c r="A25" s="1">
        <v>24</v>
      </c>
      <c r="B25" s="1">
        <v>90</v>
      </c>
      <c r="C25" s="1">
        <v>90</v>
      </c>
      <c r="D25" s="1">
        <v>89</v>
      </c>
      <c r="E25" s="1">
        <v>93</v>
      </c>
      <c r="F25" s="38">
        <v>90</v>
      </c>
      <c r="G25" s="38">
        <v>91</v>
      </c>
      <c r="H25" s="38">
        <v>87</v>
      </c>
      <c r="I25" s="1">
        <v>78</v>
      </c>
      <c r="J25" s="1">
        <v>84</v>
      </c>
      <c r="K25" s="29">
        <f t="shared" si="2"/>
        <v>96.66666666666667</v>
      </c>
      <c r="L25" s="15">
        <f t="shared" si="3"/>
        <v>88.86666666666666</v>
      </c>
      <c r="M25" s="58">
        <v>7</v>
      </c>
      <c r="N25" s="3">
        <v>97</v>
      </c>
      <c r="O25" s="1">
        <v>98</v>
      </c>
      <c r="P25" s="1">
        <v>95</v>
      </c>
    </row>
    <row r="26" spans="1:16" ht="16.5">
      <c r="A26" s="1">
        <v>25</v>
      </c>
      <c r="B26" s="1">
        <v>90</v>
      </c>
      <c r="C26" s="1">
        <v>90</v>
      </c>
      <c r="D26" s="1">
        <v>91</v>
      </c>
      <c r="E26" s="1">
        <v>75</v>
      </c>
      <c r="F26" s="38">
        <v>87</v>
      </c>
      <c r="G26" s="38">
        <v>85</v>
      </c>
      <c r="H26" s="38">
        <v>87</v>
      </c>
      <c r="I26" s="1">
        <v>78</v>
      </c>
      <c r="J26" s="1">
        <v>84</v>
      </c>
      <c r="K26" s="29">
        <f t="shared" si="2"/>
        <v>92.33333333333333</v>
      </c>
      <c r="L26" s="15">
        <f t="shared" si="3"/>
        <v>85.93333333333334</v>
      </c>
      <c r="M26" s="58">
        <v>1</v>
      </c>
      <c r="N26" s="3">
        <v>85</v>
      </c>
      <c r="O26" s="1">
        <v>95</v>
      </c>
      <c r="P26" s="1">
        <v>97</v>
      </c>
    </row>
    <row r="27" spans="1:16" ht="16.5">
      <c r="A27" s="1">
        <v>26</v>
      </c>
      <c r="B27" s="1">
        <v>90</v>
      </c>
      <c r="C27" s="1">
        <v>91</v>
      </c>
      <c r="D27" s="1">
        <v>92</v>
      </c>
      <c r="E27" s="1">
        <v>80</v>
      </c>
      <c r="F27" s="38">
        <v>83</v>
      </c>
      <c r="G27" s="38">
        <v>90</v>
      </c>
      <c r="H27" s="38">
        <v>85</v>
      </c>
      <c r="I27" s="1">
        <v>88</v>
      </c>
      <c r="J27" s="1">
        <v>90</v>
      </c>
      <c r="K27" s="29">
        <f t="shared" si="2"/>
        <v>68.33333333333333</v>
      </c>
      <c r="L27" s="15">
        <f t="shared" si="3"/>
        <v>85.73333333333333</v>
      </c>
      <c r="M27" s="58">
        <v>1</v>
      </c>
      <c r="N27" s="3">
        <v>85</v>
      </c>
      <c r="O27" s="1">
        <v>60</v>
      </c>
      <c r="P27" s="1">
        <v>60</v>
      </c>
    </row>
    <row r="28" spans="1:16" ht="16.5">
      <c r="A28" s="1">
        <v>27</v>
      </c>
      <c r="B28" s="1">
        <v>90</v>
      </c>
      <c r="C28" s="1">
        <v>90</v>
      </c>
      <c r="D28" s="1">
        <v>92</v>
      </c>
      <c r="E28" s="1">
        <v>90</v>
      </c>
      <c r="F28" s="38">
        <v>93</v>
      </c>
      <c r="G28" s="38">
        <v>90</v>
      </c>
      <c r="H28" s="38">
        <v>85</v>
      </c>
      <c r="I28" s="1">
        <v>90</v>
      </c>
      <c r="J28" s="1">
        <v>90</v>
      </c>
      <c r="K28" s="29">
        <f t="shared" si="2"/>
        <v>96</v>
      </c>
      <c r="L28" s="15">
        <f t="shared" si="3"/>
        <v>90.6</v>
      </c>
      <c r="M28" s="58">
        <v>2</v>
      </c>
      <c r="N28" s="3">
        <v>90</v>
      </c>
      <c r="O28" s="1">
        <v>98</v>
      </c>
      <c r="P28" s="1">
        <v>100</v>
      </c>
    </row>
    <row r="29" spans="1:16" ht="16.5">
      <c r="A29" s="1">
        <v>28</v>
      </c>
      <c r="B29" s="1">
        <v>90</v>
      </c>
      <c r="C29" s="1">
        <v>91</v>
      </c>
      <c r="D29" s="1">
        <v>93</v>
      </c>
      <c r="E29" s="1">
        <v>55</v>
      </c>
      <c r="F29" s="38">
        <v>90</v>
      </c>
      <c r="G29" s="38">
        <v>90</v>
      </c>
      <c r="H29" s="38">
        <v>80</v>
      </c>
      <c r="I29" s="1">
        <v>89</v>
      </c>
      <c r="J29" s="1">
        <v>90</v>
      </c>
      <c r="K29" s="29">
        <f t="shared" si="2"/>
        <v>91.33333333333333</v>
      </c>
      <c r="L29" s="15">
        <f t="shared" si="3"/>
        <v>85.93333333333334</v>
      </c>
      <c r="M29" s="58">
        <v>1</v>
      </c>
      <c r="N29" s="3">
        <v>85</v>
      </c>
      <c r="O29" s="1">
        <v>90</v>
      </c>
      <c r="P29" s="1">
        <v>99</v>
      </c>
    </row>
    <row r="30" spans="1:16" ht="16.5">
      <c r="A30" s="1">
        <v>29</v>
      </c>
      <c r="B30" s="1">
        <v>80</v>
      </c>
      <c r="C30" s="1">
        <v>90</v>
      </c>
      <c r="D30" s="1">
        <v>92</v>
      </c>
      <c r="E30" s="1">
        <v>90</v>
      </c>
      <c r="F30" s="38">
        <v>87</v>
      </c>
      <c r="G30" s="38">
        <v>83</v>
      </c>
      <c r="H30" s="38">
        <v>80</v>
      </c>
      <c r="I30" s="1">
        <v>88</v>
      </c>
      <c r="J30" s="1">
        <v>90</v>
      </c>
      <c r="K30" s="29">
        <f t="shared" si="2"/>
        <v>68.33333333333333</v>
      </c>
      <c r="L30" s="15">
        <f t="shared" si="3"/>
        <v>84.83333333333334</v>
      </c>
      <c r="M30" s="58">
        <v>1</v>
      </c>
      <c r="N30" s="3">
        <v>85</v>
      </c>
      <c r="O30" s="1">
        <v>60</v>
      </c>
      <c r="P30" s="1">
        <v>60</v>
      </c>
    </row>
    <row r="31" spans="1:16" ht="16.5">
      <c r="A31" s="1">
        <v>30</v>
      </c>
      <c r="B31" s="1">
        <v>90</v>
      </c>
      <c r="C31" s="1">
        <v>90</v>
      </c>
      <c r="D31" s="1">
        <v>93</v>
      </c>
      <c r="E31" s="1">
        <v>92</v>
      </c>
      <c r="F31" s="38">
        <v>89</v>
      </c>
      <c r="G31" s="38">
        <v>83</v>
      </c>
      <c r="H31" s="38">
        <v>85</v>
      </c>
      <c r="I31" s="1">
        <v>88</v>
      </c>
      <c r="J31" s="1">
        <v>90</v>
      </c>
      <c r="K31" s="29">
        <f t="shared" si="2"/>
        <v>91.66666666666667</v>
      </c>
      <c r="L31" s="15">
        <f t="shared" si="3"/>
        <v>89.16666666666666</v>
      </c>
      <c r="M31" s="58">
        <v>2</v>
      </c>
      <c r="N31" s="3">
        <v>90</v>
      </c>
      <c r="O31" s="1">
        <v>90</v>
      </c>
      <c r="P31" s="1">
        <v>95</v>
      </c>
    </row>
    <row r="32" spans="1:16" ht="16.5">
      <c r="A32" s="1">
        <v>31</v>
      </c>
      <c r="B32" s="1">
        <v>90</v>
      </c>
      <c r="C32" s="1">
        <v>90</v>
      </c>
      <c r="D32" s="1">
        <v>90</v>
      </c>
      <c r="E32" s="1">
        <v>90</v>
      </c>
      <c r="F32" s="38">
        <v>84</v>
      </c>
      <c r="G32" s="38">
        <v>92</v>
      </c>
      <c r="H32" s="38">
        <v>87</v>
      </c>
      <c r="I32" s="1">
        <v>80</v>
      </c>
      <c r="J32" s="1">
        <v>93</v>
      </c>
      <c r="K32" s="29">
        <f aca="true" t="shared" si="4" ref="K32:K37">(N32+O32+P32)/3</f>
        <v>89</v>
      </c>
      <c r="L32" s="15">
        <f aca="true" t="shared" si="5" ref="L32:L37">(B32+C32+D32+E32+F32+G32+H32+I32+J32+K32)/10</f>
        <v>88.5</v>
      </c>
      <c r="M32" s="58">
        <v>1</v>
      </c>
      <c r="N32" s="3">
        <v>85</v>
      </c>
      <c r="O32" s="1">
        <v>92</v>
      </c>
      <c r="P32" s="1">
        <v>90</v>
      </c>
    </row>
    <row r="33" spans="1:16" ht="16.5">
      <c r="A33" s="1">
        <v>32</v>
      </c>
      <c r="B33" s="1">
        <v>80</v>
      </c>
      <c r="C33" s="1">
        <v>80</v>
      </c>
      <c r="D33" s="1">
        <v>90</v>
      </c>
      <c r="E33" s="1">
        <v>90</v>
      </c>
      <c r="F33" s="38">
        <v>80</v>
      </c>
      <c r="G33" s="38">
        <v>88</v>
      </c>
      <c r="H33" s="38">
        <v>87</v>
      </c>
      <c r="I33" s="1">
        <v>80</v>
      </c>
      <c r="J33" s="1">
        <v>93</v>
      </c>
      <c r="K33" s="29">
        <f t="shared" si="4"/>
        <v>90</v>
      </c>
      <c r="L33" s="15">
        <f t="shared" si="5"/>
        <v>85.8</v>
      </c>
      <c r="M33" s="58">
        <v>0</v>
      </c>
      <c r="N33" s="3">
        <v>80</v>
      </c>
      <c r="O33" s="1">
        <v>90</v>
      </c>
      <c r="P33" s="1">
        <v>100</v>
      </c>
    </row>
    <row r="34" spans="1:16" ht="16.5">
      <c r="A34" s="1">
        <v>33</v>
      </c>
      <c r="B34" s="1">
        <v>90</v>
      </c>
      <c r="C34" s="1">
        <v>90</v>
      </c>
      <c r="D34" s="1">
        <v>90</v>
      </c>
      <c r="E34" s="1">
        <v>90</v>
      </c>
      <c r="F34" s="38">
        <v>86</v>
      </c>
      <c r="G34" s="38">
        <v>90</v>
      </c>
      <c r="H34" s="38">
        <v>87</v>
      </c>
      <c r="I34" s="1">
        <v>80</v>
      </c>
      <c r="J34" s="1">
        <v>93</v>
      </c>
      <c r="K34" s="29">
        <f t="shared" si="4"/>
        <v>87.33333333333333</v>
      </c>
      <c r="L34" s="15">
        <f t="shared" si="5"/>
        <v>88.33333333333334</v>
      </c>
      <c r="M34" s="58">
        <v>0</v>
      </c>
      <c r="N34" s="3">
        <v>80</v>
      </c>
      <c r="O34" s="1">
        <v>92</v>
      </c>
      <c r="P34" s="1">
        <v>90</v>
      </c>
    </row>
    <row r="35" spans="1:16" ht="16.5">
      <c r="A35" s="1">
        <v>34</v>
      </c>
      <c r="B35" s="1">
        <v>90</v>
      </c>
      <c r="C35" s="1">
        <v>90</v>
      </c>
      <c r="D35" s="1">
        <v>90</v>
      </c>
      <c r="E35" s="1">
        <v>90</v>
      </c>
      <c r="F35" s="38">
        <v>91</v>
      </c>
      <c r="G35" s="38">
        <v>96</v>
      </c>
      <c r="H35" s="38">
        <v>87</v>
      </c>
      <c r="I35" s="1">
        <v>80</v>
      </c>
      <c r="J35" s="1">
        <v>93</v>
      </c>
      <c r="K35" s="29">
        <f t="shared" si="4"/>
        <v>96.66666666666667</v>
      </c>
      <c r="L35" s="15">
        <f t="shared" si="5"/>
        <v>90.36666666666666</v>
      </c>
      <c r="M35" s="58">
        <v>4</v>
      </c>
      <c r="N35" s="3">
        <v>94</v>
      </c>
      <c r="O35" s="1">
        <v>96</v>
      </c>
      <c r="P35" s="1">
        <v>100</v>
      </c>
    </row>
    <row r="36" spans="1:16" ht="16.5">
      <c r="A36" s="1">
        <v>35</v>
      </c>
      <c r="B36" s="1">
        <v>90</v>
      </c>
      <c r="C36" s="1">
        <v>80</v>
      </c>
      <c r="D36" s="1">
        <v>91</v>
      </c>
      <c r="E36" s="1">
        <v>90</v>
      </c>
      <c r="F36" s="38">
        <v>91</v>
      </c>
      <c r="G36" s="38">
        <v>96</v>
      </c>
      <c r="H36" s="38">
        <v>87</v>
      </c>
      <c r="I36" s="1">
        <v>80</v>
      </c>
      <c r="J36" s="1">
        <v>93</v>
      </c>
      <c r="K36" s="29">
        <f t="shared" si="4"/>
        <v>96.66666666666667</v>
      </c>
      <c r="L36" s="15">
        <f t="shared" si="5"/>
        <v>89.46666666666667</v>
      </c>
      <c r="M36" s="58">
        <v>2</v>
      </c>
      <c r="N36" s="3">
        <v>90</v>
      </c>
      <c r="O36" s="1">
        <v>100</v>
      </c>
      <c r="P36" s="1">
        <v>100</v>
      </c>
    </row>
    <row r="37" spans="1:16" ht="16.5">
      <c r="A37" s="1">
        <v>36</v>
      </c>
      <c r="B37" s="1">
        <v>90</v>
      </c>
      <c r="C37" s="1">
        <v>90</v>
      </c>
      <c r="D37" s="1">
        <v>90</v>
      </c>
      <c r="E37" s="1">
        <v>91</v>
      </c>
      <c r="F37" s="38">
        <v>84</v>
      </c>
      <c r="G37" s="38">
        <v>90</v>
      </c>
      <c r="H37" s="38">
        <v>87</v>
      </c>
      <c r="I37" s="1">
        <v>80</v>
      </c>
      <c r="J37" s="1">
        <v>93</v>
      </c>
      <c r="K37" s="29">
        <f t="shared" si="4"/>
        <v>68.33333333333333</v>
      </c>
      <c r="L37" s="15">
        <f t="shared" si="5"/>
        <v>86.33333333333334</v>
      </c>
      <c r="M37" s="58">
        <v>1</v>
      </c>
      <c r="N37" s="3">
        <v>85</v>
      </c>
      <c r="O37" s="1">
        <v>60</v>
      </c>
      <c r="P37" s="1">
        <v>60</v>
      </c>
    </row>
    <row r="38" spans="1:13" ht="16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ht="16.5">
      <c r="A39" s="41"/>
    </row>
    <row r="40" ht="16.5">
      <c r="A40" s="51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S10" sqref="S10"/>
    </sheetView>
  </sheetViews>
  <sheetFormatPr defaultColWidth="9.00390625" defaultRowHeight="16.5"/>
  <cols>
    <col min="1" max="1" width="4.50390625" style="5" bestFit="1" customWidth="1"/>
    <col min="2" max="3" width="5.00390625" style="5" hidden="1" customWidth="1"/>
    <col min="4" max="4" width="0" style="5" hidden="1" customWidth="1"/>
    <col min="5" max="5" width="5.00390625" style="5" hidden="1" customWidth="1"/>
    <col min="6" max="6" width="6.00390625" style="5" hidden="1" customWidth="1"/>
    <col min="7" max="7" width="0" style="5" hidden="1" customWidth="1"/>
    <col min="8" max="9" width="6.00390625" style="5" hidden="1" customWidth="1"/>
    <col min="10" max="11" width="5.00390625" style="5" hidden="1" customWidth="1"/>
    <col min="12" max="12" width="5.50390625" style="5" bestFit="1" customWidth="1"/>
    <col min="13" max="13" width="5.50390625" style="48" bestFit="1" customWidth="1"/>
    <col min="14" max="14" width="5.50390625" style="0" hidden="1" customWidth="1"/>
    <col min="15" max="15" width="7.50390625" style="10" hidden="1" customWidth="1"/>
    <col min="16" max="17" width="5.50390625" style="10" hidden="1" customWidth="1"/>
  </cols>
  <sheetData>
    <row r="1" spans="1:18" ht="16.5">
      <c r="A1" s="1">
        <v>409</v>
      </c>
      <c r="B1" s="44" t="s">
        <v>84</v>
      </c>
      <c r="C1" s="44" t="s">
        <v>81</v>
      </c>
      <c r="D1" s="1"/>
      <c r="E1" s="44" t="s">
        <v>83</v>
      </c>
      <c r="F1" s="28" t="s">
        <v>22</v>
      </c>
      <c r="G1" s="1"/>
      <c r="H1" s="1" t="s">
        <v>29</v>
      </c>
      <c r="I1" s="1" t="s">
        <v>30</v>
      </c>
      <c r="J1" s="43" t="s">
        <v>69</v>
      </c>
      <c r="K1" s="43" t="s">
        <v>70</v>
      </c>
      <c r="L1" s="3" t="s">
        <v>48</v>
      </c>
      <c r="M1" s="20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63">
        <v>38159</v>
      </c>
    </row>
    <row r="2" spans="1:18" ht="16.5">
      <c r="A2" s="1">
        <v>1</v>
      </c>
      <c r="B2" s="1">
        <v>90</v>
      </c>
      <c r="C2" s="1">
        <v>65</v>
      </c>
      <c r="D2" s="1"/>
      <c r="E2" s="1">
        <v>90</v>
      </c>
      <c r="F2" s="1">
        <v>93</v>
      </c>
      <c r="G2" s="1"/>
      <c r="H2" s="38">
        <v>75</v>
      </c>
      <c r="I2" s="1">
        <v>92</v>
      </c>
      <c r="J2" s="1">
        <v>78</v>
      </c>
      <c r="K2" s="1">
        <v>92</v>
      </c>
      <c r="L2" s="29">
        <f>(O2+P2+Q2)/3</f>
        <v>68.33333333333333</v>
      </c>
      <c r="M2" s="15">
        <f>(B2+C2+E2+F2+H2+I2+J2+K2+L2)/9</f>
        <v>82.5925925925926</v>
      </c>
      <c r="N2" s="30">
        <v>1</v>
      </c>
      <c r="O2" s="1">
        <v>85</v>
      </c>
      <c r="P2" s="3">
        <v>60</v>
      </c>
      <c r="Q2" s="3">
        <v>60</v>
      </c>
      <c r="R2" t="s">
        <v>90</v>
      </c>
    </row>
    <row r="3" spans="1:17" ht="16.5">
      <c r="A3" s="1">
        <v>2</v>
      </c>
      <c r="B3" s="1">
        <v>80</v>
      </c>
      <c r="C3" s="1">
        <v>80</v>
      </c>
      <c r="D3" s="1"/>
      <c r="E3" s="1">
        <v>90</v>
      </c>
      <c r="F3" s="1">
        <v>95</v>
      </c>
      <c r="G3" s="1"/>
      <c r="H3" s="38">
        <v>87</v>
      </c>
      <c r="I3" s="1">
        <v>92</v>
      </c>
      <c r="J3" s="1">
        <v>80</v>
      </c>
      <c r="K3" s="1">
        <v>92</v>
      </c>
      <c r="L3" s="29">
        <f aca="true" t="shared" si="0" ref="L3:L38">(O3+P3+Q3)/3</f>
        <v>66.66666666666667</v>
      </c>
      <c r="M3" s="23">
        <f aca="true" t="shared" si="1" ref="M3:M38">(B3+C3+E3+F3+H3+I3)/6</f>
        <v>87.33333333333333</v>
      </c>
      <c r="N3" s="58">
        <v>0</v>
      </c>
      <c r="O3" s="1">
        <v>80</v>
      </c>
      <c r="P3" s="1">
        <v>60</v>
      </c>
      <c r="Q3" s="1">
        <v>60</v>
      </c>
    </row>
    <row r="4" spans="1:17" ht="16.5">
      <c r="A4" s="1">
        <v>3</v>
      </c>
      <c r="B4" s="1">
        <v>80</v>
      </c>
      <c r="C4" s="1">
        <v>90</v>
      </c>
      <c r="D4" s="1"/>
      <c r="E4" s="1">
        <v>90</v>
      </c>
      <c r="F4" s="1">
        <v>91</v>
      </c>
      <c r="G4" s="1"/>
      <c r="H4" s="38">
        <v>96</v>
      </c>
      <c r="I4" s="1">
        <v>92</v>
      </c>
      <c r="J4" s="1">
        <v>80</v>
      </c>
      <c r="K4" s="1">
        <v>92</v>
      </c>
      <c r="L4" s="29">
        <f t="shared" si="0"/>
        <v>88.33333333333333</v>
      </c>
      <c r="M4" s="23">
        <f t="shared" si="1"/>
        <v>89.83333333333333</v>
      </c>
      <c r="N4" s="58">
        <v>0</v>
      </c>
      <c r="O4" s="1">
        <v>80</v>
      </c>
      <c r="P4" s="1">
        <v>87</v>
      </c>
      <c r="Q4" s="1">
        <v>98</v>
      </c>
    </row>
    <row r="5" spans="1:17" ht="16.5">
      <c r="A5" s="1">
        <v>4</v>
      </c>
      <c r="B5" s="1">
        <v>65</v>
      </c>
      <c r="C5" s="1">
        <v>90</v>
      </c>
      <c r="D5" s="1"/>
      <c r="E5" s="1">
        <v>90</v>
      </c>
      <c r="F5" s="1">
        <v>90</v>
      </c>
      <c r="G5" s="1"/>
      <c r="H5" s="38">
        <v>90</v>
      </c>
      <c r="I5" s="1">
        <v>92</v>
      </c>
      <c r="J5" s="1">
        <v>80</v>
      </c>
      <c r="K5" s="1">
        <v>92</v>
      </c>
      <c r="L5" s="29">
        <f t="shared" si="0"/>
        <v>70</v>
      </c>
      <c r="M5" s="23">
        <f t="shared" si="1"/>
        <v>86.16666666666667</v>
      </c>
      <c r="N5" s="58">
        <v>2</v>
      </c>
      <c r="O5" s="1">
        <v>90</v>
      </c>
      <c r="P5" s="1">
        <v>60</v>
      </c>
      <c r="Q5" s="1">
        <v>60</v>
      </c>
    </row>
    <row r="6" spans="1:17" ht="16.5">
      <c r="A6" s="1">
        <v>5</v>
      </c>
      <c r="B6" s="1">
        <v>65</v>
      </c>
      <c r="C6" s="1">
        <v>90</v>
      </c>
      <c r="D6" s="1"/>
      <c r="E6" s="1">
        <v>90</v>
      </c>
      <c r="F6" s="1">
        <v>75</v>
      </c>
      <c r="G6" s="1"/>
      <c r="H6" s="38">
        <v>70</v>
      </c>
      <c r="I6" s="1">
        <v>92</v>
      </c>
      <c r="J6" s="1">
        <v>80</v>
      </c>
      <c r="K6" s="1">
        <v>92</v>
      </c>
      <c r="L6" s="29">
        <f t="shared" si="0"/>
        <v>66.66666666666667</v>
      </c>
      <c r="M6" s="23">
        <f t="shared" si="1"/>
        <v>80.33333333333333</v>
      </c>
      <c r="N6" s="58">
        <v>0</v>
      </c>
      <c r="O6" s="1">
        <v>80</v>
      </c>
      <c r="P6" s="1">
        <v>60</v>
      </c>
      <c r="Q6" s="1">
        <v>60</v>
      </c>
    </row>
    <row r="7" spans="1:17" ht="16.5">
      <c r="A7" s="1">
        <v>6</v>
      </c>
      <c r="B7" s="1">
        <v>90</v>
      </c>
      <c r="C7" s="1">
        <v>90</v>
      </c>
      <c r="D7" s="1"/>
      <c r="E7" s="1">
        <v>91</v>
      </c>
      <c r="F7" s="1">
        <v>92</v>
      </c>
      <c r="G7" s="1"/>
      <c r="H7" s="38">
        <v>91</v>
      </c>
      <c r="I7" s="1">
        <v>95</v>
      </c>
      <c r="J7" s="1">
        <v>95</v>
      </c>
      <c r="K7" s="1">
        <v>92</v>
      </c>
      <c r="L7" s="29">
        <f t="shared" si="0"/>
        <v>71.66666666666667</v>
      </c>
      <c r="M7" s="23">
        <f t="shared" si="1"/>
        <v>91.5</v>
      </c>
      <c r="N7" s="58">
        <v>7</v>
      </c>
      <c r="O7" s="1">
        <v>95</v>
      </c>
      <c r="P7" s="1">
        <v>60</v>
      </c>
      <c r="Q7" s="1">
        <v>60</v>
      </c>
    </row>
    <row r="8" spans="1:17" ht="16.5">
      <c r="A8" s="1">
        <v>7</v>
      </c>
      <c r="B8" s="1">
        <v>80</v>
      </c>
      <c r="C8" s="1">
        <v>90</v>
      </c>
      <c r="D8" s="1"/>
      <c r="E8" s="1">
        <v>91</v>
      </c>
      <c r="F8" s="1">
        <v>90</v>
      </c>
      <c r="G8" s="1"/>
      <c r="H8" s="38">
        <v>90</v>
      </c>
      <c r="I8" s="1">
        <v>95</v>
      </c>
      <c r="J8" s="1">
        <v>95</v>
      </c>
      <c r="K8" s="1">
        <v>92</v>
      </c>
      <c r="L8" s="29">
        <f t="shared" si="0"/>
        <v>90.66666666666667</v>
      </c>
      <c r="M8" s="23">
        <f t="shared" si="1"/>
        <v>89.33333333333333</v>
      </c>
      <c r="N8" s="58">
        <v>0</v>
      </c>
      <c r="O8" s="1">
        <v>80</v>
      </c>
      <c r="P8" s="1">
        <v>92</v>
      </c>
      <c r="Q8" s="1">
        <v>100</v>
      </c>
    </row>
    <row r="9" spans="1:17" ht="16.5">
      <c r="A9" s="1">
        <v>8</v>
      </c>
      <c r="B9" s="1">
        <v>90</v>
      </c>
      <c r="C9" s="1">
        <v>92</v>
      </c>
      <c r="D9" s="1"/>
      <c r="E9" s="1">
        <v>91</v>
      </c>
      <c r="F9" s="1">
        <v>95</v>
      </c>
      <c r="G9" s="1"/>
      <c r="H9" s="38">
        <v>96</v>
      </c>
      <c r="I9" s="1">
        <v>95</v>
      </c>
      <c r="J9" s="1">
        <v>95</v>
      </c>
      <c r="K9" s="1">
        <v>92</v>
      </c>
      <c r="L9" s="29">
        <f t="shared" si="0"/>
        <v>94.66666666666667</v>
      </c>
      <c r="M9" s="23">
        <f t="shared" si="1"/>
        <v>93.16666666666667</v>
      </c>
      <c r="N9" s="58">
        <v>12</v>
      </c>
      <c r="O9" s="1">
        <v>99</v>
      </c>
      <c r="P9" s="1">
        <v>85</v>
      </c>
      <c r="Q9" s="1">
        <v>100</v>
      </c>
    </row>
    <row r="10" spans="1:17" ht="16.5">
      <c r="A10" s="1">
        <v>9</v>
      </c>
      <c r="B10" s="1">
        <v>90</v>
      </c>
      <c r="C10" s="1">
        <v>90</v>
      </c>
      <c r="D10" s="1"/>
      <c r="E10" s="1">
        <v>90</v>
      </c>
      <c r="F10" s="1">
        <v>93</v>
      </c>
      <c r="G10" s="1"/>
      <c r="H10" s="38">
        <v>96</v>
      </c>
      <c r="I10" s="1">
        <v>90</v>
      </c>
      <c r="J10" s="1">
        <v>95</v>
      </c>
      <c r="K10" s="1">
        <v>92</v>
      </c>
      <c r="L10" s="29">
        <f t="shared" si="0"/>
        <v>90.66666666666667</v>
      </c>
      <c r="M10" s="23">
        <f t="shared" si="1"/>
        <v>91.5</v>
      </c>
      <c r="N10" s="58">
        <v>2</v>
      </c>
      <c r="O10" s="1">
        <v>90</v>
      </c>
      <c r="P10" s="1">
        <v>92</v>
      </c>
      <c r="Q10" s="1">
        <v>90</v>
      </c>
    </row>
    <row r="11" spans="1:17" ht="16.5">
      <c r="A11" s="1">
        <v>10</v>
      </c>
      <c r="B11" s="1">
        <v>90</v>
      </c>
      <c r="C11" s="1">
        <v>80</v>
      </c>
      <c r="D11" s="1"/>
      <c r="E11" s="1">
        <v>91</v>
      </c>
      <c r="F11" s="1">
        <v>90</v>
      </c>
      <c r="G11" s="1"/>
      <c r="H11" s="38">
        <v>90</v>
      </c>
      <c r="I11" s="1">
        <v>90</v>
      </c>
      <c r="J11" s="1">
        <v>95</v>
      </c>
      <c r="K11" s="1">
        <v>92</v>
      </c>
      <c r="L11" s="29">
        <f t="shared" si="0"/>
        <v>81.66666666666667</v>
      </c>
      <c r="M11" s="23">
        <f t="shared" si="1"/>
        <v>88.5</v>
      </c>
      <c r="N11" s="58">
        <v>1</v>
      </c>
      <c r="O11" s="1">
        <v>85</v>
      </c>
      <c r="P11" s="1">
        <v>80</v>
      </c>
      <c r="Q11" s="1">
        <v>80</v>
      </c>
    </row>
    <row r="12" spans="1:17" ht="16.5">
      <c r="A12" s="1">
        <v>11</v>
      </c>
      <c r="B12" s="1">
        <v>90</v>
      </c>
      <c r="C12" s="1">
        <v>90</v>
      </c>
      <c r="D12" s="1"/>
      <c r="E12" s="1">
        <v>90</v>
      </c>
      <c r="F12" s="1">
        <v>90</v>
      </c>
      <c r="G12" s="1"/>
      <c r="H12" s="38">
        <v>80</v>
      </c>
      <c r="I12" s="1">
        <v>87</v>
      </c>
      <c r="J12" s="1">
        <v>88</v>
      </c>
      <c r="K12" s="1">
        <v>86</v>
      </c>
      <c r="L12" s="29">
        <f t="shared" si="0"/>
        <v>68.33333333333333</v>
      </c>
      <c r="M12" s="23">
        <f t="shared" si="1"/>
        <v>87.83333333333333</v>
      </c>
      <c r="N12" s="58">
        <v>1</v>
      </c>
      <c r="O12" s="1">
        <v>85</v>
      </c>
      <c r="P12" s="1">
        <v>60</v>
      </c>
      <c r="Q12" s="1">
        <v>60</v>
      </c>
    </row>
    <row r="13" spans="1:17" ht="16.5">
      <c r="A13" s="1">
        <v>12</v>
      </c>
      <c r="B13" s="1">
        <v>90</v>
      </c>
      <c r="C13" s="1">
        <v>88</v>
      </c>
      <c r="D13" s="1"/>
      <c r="E13" s="1">
        <v>90</v>
      </c>
      <c r="F13" s="1">
        <v>80</v>
      </c>
      <c r="G13" s="1"/>
      <c r="H13" s="38">
        <v>80</v>
      </c>
      <c r="I13" s="1">
        <v>87</v>
      </c>
      <c r="J13" s="1">
        <v>84</v>
      </c>
      <c r="K13" s="1">
        <v>84</v>
      </c>
      <c r="L13" s="29">
        <f t="shared" si="0"/>
        <v>84.33333333333333</v>
      </c>
      <c r="M13" s="23">
        <f t="shared" si="1"/>
        <v>85.83333333333333</v>
      </c>
      <c r="N13" s="58">
        <v>0</v>
      </c>
      <c r="O13" s="1">
        <v>80</v>
      </c>
      <c r="P13" s="1">
        <v>88</v>
      </c>
      <c r="Q13" s="1">
        <v>85</v>
      </c>
    </row>
    <row r="14" spans="1:17" ht="16.5">
      <c r="A14" s="1">
        <v>13</v>
      </c>
      <c r="B14" s="1">
        <v>90</v>
      </c>
      <c r="C14" s="1">
        <v>88</v>
      </c>
      <c r="D14" s="1"/>
      <c r="E14" s="1">
        <v>90</v>
      </c>
      <c r="F14" s="1">
        <v>75</v>
      </c>
      <c r="G14" s="1"/>
      <c r="H14" s="38">
        <v>70</v>
      </c>
      <c r="I14" s="1">
        <v>80</v>
      </c>
      <c r="J14" s="1">
        <v>84</v>
      </c>
      <c r="K14" s="1">
        <v>84</v>
      </c>
      <c r="L14" s="29">
        <f t="shared" si="0"/>
        <v>66.66666666666667</v>
      </c>
      <c r="M14" s="23">
        <f t="shared" si="1"/>
        <v>82.16666666666667</v>
      </c>
      <c r="N14" s="58">
        <v>0</v>
      </c>
      <c r="O14" s="1">
        <v>80</v>
      </c>
      <c r="P14" s="1">
        <v>60</v>
      </c>
      <c r="Q14" s="1">
        <v>60</v>
      </c>
    </row>
    <row r="15" spans="1:17" ht="16.5">
      <c r="A15" s="1">
        <v>14</v>
      </c>
      <c r="B15" s="1">
        <v>90</v>
      </c>
      <c r="C15" s="1">
        <v>83</v>
      </c>
      <c r="D15" s="1"/>
      <c r="E15" s="1">
        <v>90</v>
      </c>
      <c r="F15" s="1">
        <v>75</v>
      </c>
      <c r="G15" s="1"/>
      <c r="H15" s="38">
        <v>60</v>
      </c>
      <c r="I15" s="1">
        <v>87</v>
      </c>
      <c r="J15" s="1">
        <v>84</v>
      </c>
      <c r="K15" s="1">
        <v>84</v>
      </c>
      <c r="L15" s="29">
        <f t="shared" si="0"/>
        <v>76.66666666666667</v>
      </c>
      <c r="M15" s="23">
        <f t="shared" si="1"/>
        <v>80.83333333333333</v>
      </c>
      <c r="N15" s="58">
        <v>2</v>
      </c>
      <c r="O15" s="1">
        <v>90</v>
      </c>
      <c r="P15" s="1">
        <v>70</v>
      </c>
      <c r="Q15" s="1">
        <v>70</v>
      </c>
    </row>
    <row r="16" spans="1:17" ht="16.5">
      <c r="A16" s="1">
        <v>15</v>
      </c>
      <c r="B16" s="1">
        <v>90</v>
      </c>
      <c r="C16" s="1">
        <v>88</v>
      </c>
      <c r="D16" s="1"/>
      <c r="E16" s="1">
        <v>90</v>
      </c>
      <c r="F16" s="1">
        <v>90</v>
      </c>
      <c r="G16" s="1"/>
      <c r="H16" s="38">
        <v>90</v>
      </c>
      <c r="I16" s="1">
        <v>87</v>
      </c>
      <c r="J16" s="1">
        <v>84</v>
      </c>
      <c r="K16" s="1">
        <v>84</v>
      </c>
      <c r="L16" s="29">
        <f t="shared" si="0"/>
        <v>90.33333333333333</v>
      </c>
      <c r="M16" s="23">
        <f t="shared" si="1"/>
        <v>89.16666666666667</v>
      </c>
      <c r="N16" s="58">
        <v>3</v>
      </c>
      <c r="O16" s="1">
        <v>92</v>
      </c>
      <c r="P16" s="1">
        <v>90</v>
      </c>
      <c r="Q16" s="1">
        <v>89</v>
      </c>
    </row>
    <row r="17" spans="1:17" ht="16.5">
      <c r="A17" s="1">
        <v>16</v>
      </c>
      <c r="B17" s="1">
        <v>80</v>
      </c>
      <c r="C17" s="1">
        <v>88</v>
      </c>
      <c r="D17" s="1"/>
      <c r="E17" s="1">
        <v>90</v>
      </c>
      <c r="F17" s="1">
        <v>90</v>
      </c>
      <c r="G17" s="1"/>
      <c r="H17" s="38">
        <v>68</v>
      </c>
      <c r="I17" s="1">
        <v>85</v>
      </c>
      <c r="J17" s="1">
        <v>86</v>
      </c>
      <c r="K17" s="1">
        <v>88</v>
      </c>
      <c r="L17" s="29">
        <f t="shared" si="0"/>
        <v>88</v>
      </c>
      <c r="M17" s="23">
        <f t="shared" si="1"/>
        <v>83.5</v>
      </c>
      <c r="N17" s="58">
        <v>1</v>
      </c>
      <c r="O17" s="1">
        <v>85</v>
      </c>
      <c r="P17" s="1">
        <v>90</v>
      </c>
      <c r="Q17" s="1">
        <v>89</v>
      </c>
    </row>
    <row r="18" spans="1:17" ht="16.5">
      <c r="A18" s="1">
        <v>17</v>
      </c>
      <c r="B18" s="1">
        <v>90</v>
      </c>
      <c r="C18" s="1">
        <v>88</v>
      </c>
      <c r="D18" s="1"/>
      <c r="E18" s="1">
        <v>90</v>
      </c>
      <c r="F18" s="1">
        <v>90</v>
      </c>
      <c r="G18" s="1"/>
      <c r="H18" s="38">
        <v>89</v>
      </c>
      <c r="I18" s="1">
        <v>85</v>
      </c>
      <c r="J18" s="1">
        <v>86</v>
      </c>
      <c r="K18" s="1">
        <v>88</v>
      </c>
      <c r="L18" s="29">
        <f t="shared" si="0"/>
        <v>90</v>
      </c>
      <c r="M18" s="23">
        <f t="shared" si="1"/>
        <v>88.66666666666667</v>
      </c>
      <c r="N18" s="58">
        <v>1</v>
      </c>
      <c r="O18" s="1">
        <v>85</v>
      </c>
      <c r="P18" s="1">
        <v>90</v>
      </c>
      <c r="Q18" s="1">
        <v>95</v>
      </c>
    </row>
    <row r="19" spans="1:17" ht="16.5">
      <c r="A19" s="1">
        <v>18</v>
      </c>
      <c r="B19" s="1">
        <v>90</v>
      </c>
      <c r="C19" s="1">
        <v>92</v>
      </c>
      <c r="D19" s="1"/>
      <c r="E19" s="1">
        <v>92</v>
      </c>
      <c r="F19" s="1">
        <v>96</v>
      </c>
      <c r="G19" s="1"/>
      <c r="H19" s="38">
        <v>98</v>
      </c>
      <c r="I19" s="1">
        <v>87</v>
      </c>
      <c r="J19" s="1">
        <v>86</v>
      </c>
      <c r="K19" s="1">
        <v>88</v>
      </c>
      <c r="L19" s="29">
        <f t="shared" si="0"/>
        <v>94.66666666666667</v>
      </c>
      <c r="M19" s="23">
        <f t="shared" si="1"/>
        <v>92.5</v>
      </c>
      <c r="N19" s="58">
        <v>10</v>
      </c>
      <c r="O19" s="1">
        <v>97</v>
      </c>
      <c r="P19" s="1">
        <v>90</v>
      </c>
      <c r="Q19" s="1">
        <v>97</v>
      </c>
    </row>
    <row r="20" spans="1:17" ht="16.5">
      <c r="A20" s="1">
        <v>19</v>
      </c>
      <c r="B20" s="1">
        <v>90</v>
      </c>
      <c r="C20" s="1">
        <v>90</v>
      </c>
      <c r="D20" s="1"/>
      <c r="E20" s="1">
        <v>90</v>
      </c>
      <c r="F20" s="1">
        <v>75</v>
      </c>
      <c r="G20" s="1"/>
      <c r="H20" s="38">
        <v>91</v>
      </c>
      <c r="I20" s="1">
        <v>87</v>
      </c>
      <c r="J20" s="1">
        <v>86</v>
      </c>
      <c r="K20" s="1">
        <v>88</v>
      </c>
      <c r="L20" s="29">
        <f t="shared" si="0"/>
        <v>86.66666666666667</v>
      </c>
      <c r="M20" s="23">
        <f t="shared" si="1"/>
        <v>87.16666666666667</v>
      </c>
      <c r="N20" s="58">
        <v>0</v>
      </c>
      <c r="O20" s="1">
        <v>80</v>
      </c>
      <c r="P20" s="1">
        <v>85</v>
      </c>
      <c r="Q20" s="1">
        <v>95</v>
      </c>
    </row>
    <row r="21" spans="1:17" ht="16.5">
      <c r="A21" s="1">
        <v>20</v>
      </c>
      <c r="B21" s="1">
        <v>90</v>
      </c>
      <c r="C21" s="1">
        <v>65</v>
      </c>
      <c r="D21" s="1"/>
      <c r="E21" s="1">
        <v>90</v>
      </c>
      <c r="F21" s="1">
        <v>80</v>
      </c>
      <c r="G21" s="1"/>
      <c r="H21" s="38">
        <v>95</v>
      </c>
      <c r="I21" s="1">
        <v>87</v>
      </c>
      <c r="J21" s="1">
        <v>86</v>
      </c>
      <c r="K21" s="1">
        <v>88</v>
      </c>
      <c r="L21" s="29">
        <f t="shared" si="0"/>
        <v>94.66666666666667</v>
      </c>
      <c r="M21" s="23">
        <f t="shared" si="1"/>
        <v>84.5</v>
      </c>
      <c r="N21" s="58">
        <v>5</v>
      </c>
      <c r="O21" s="1">
        <v>94</v>
      </c>
      <c r="P21" s="1">
        <v>90</v>
      </c>
      <c r="Q21" s="1">
        <v>100</v>
      </c>
    </row>
    <row r="22" spans="1:17" ht="16.5">
      <c r="A22" s="1">
        <v>21</v>
      </c>
      <c r="B22" s="1">
        <v>90</v>
      </c>
      <c r="C22" s="1">
        <v>88</v>
      </c>
      <c r="D22" s="1"/>
      <c r="E22" s="1">
        <v>91</v>
      </c>
      <c r="F22" s="1">
        <v>91</v>
      </c>
      <c r="G22" s="1"/>
      <c r="H22" s="38">
        <v>90</v>
      </c>
      <c r="I22" s="1">
        <v>92</v>
      </c>
      <c r="J22" s="1">
        <v>95</v>
      </c>
      <c r="K22" s="1">
        <v>95</v>
      </c>
      <c r="L22" s="29">
        <f t="shared" si="0"/>
        <v>94</v>
      </c>
      <c r="M22" s="23">
        <f t="shared" si="1"/>
        <v>90.33333333333333</v>
      </c>
      <c r="N22" s="58">
        <v>2</v>
      </c>
      <c r="O22" s="1">
        <v>90</v>
      </c>
      <c r="P22" s="1">
        <v>92</v>
      </c>
      <c r="Q22" s="1">
        <v>100</v>
      </c>
    </row>
    <row r="23" spans="1:17" ht="16.5">
      <c r="A23" s="1">
        <v>22</v>
      </c>
      <c r="B23" s="1">
        <v>90</v>
      </c>
      <c r="C23" s="1">
        <v>85</v>
      </c>
      <c r="D23" s="1"/>
      <c r="E23" s="1">
        <v>91</v>
      </c>
      <c r="F23" s="1">
        <v>90</v>
      </c>
      <c r="G23" s="1"/>
      <c r="H23" s="38">
        <v>91</v>
      </c>
      <c r="I23" s="1">
        <v>85</v>
      </c>
      <c r="J23" s="1">
        <v>90</v>
      </c>
      <c r="K23" s="1">
        <v>95</v>
      </c>
      <c r="L23" s="29">
        <f t="shared" si="0"/>
        <v>70</v>
      </c>
      <c r="M23" s="23">
        <f t="shared" si="1"/>
        <v>88.66666666666667</v>
      </c>
      <c r="N23" s="58">
        <v>2</v>
      </c>
      <c r="O23" s="1">
        <v>90</v>
      </c>
      <c r="P23" s="1">
        <v>60</v>
      </c>
      <c r="Q23" s="1">
        <v>60</v>
      </c>
    </row>
    <row r="24" spans="1:17" ht="16.5">
      <c r="A24" s="1">
        <v>23</v>
      </c>
      <c r="B24" s="1">
        <v>90</v>
      </c>
      <c r="C24" s="1">
        <v>80</v>
      </c>
      <c r="D24" s="1"/>
      <c r="E24" s="1">
        <v>94</v>
      </c>
      <c r="F24" s="1">
        <v>90</v>
      </c>
      <c r="G24" s="1"/>
      <c r="H24" s="38">
        <v>96</v>
      </c>
      <c r="I24" s="1">
        <v>87</v>
      </c>
      <c r="J24" s="1">
        <v>90</v>
      </c>
      <c r="K24" s="1">
        <v>95</v>
      </c>
      <c r="L24" s="29">
        <f t="shared" si="0"/>
        <v>76.66666666666667</v>
      </c>
      <c r="M24" s="23">
        <f t="shared" si="1"/>
        <v>89.5</v>
      </c>
      <c r="N24" s="58">
        <v>2</v>
      </c>
      <c r="O24" s="1">
        <v>90</v>
      </c>
      <c r="P24" s="1">
        <v>80</v>
      </c>
      <c r="Q24" s="1">
        <v>60</v>
      </c>
    </row>
    <row r="25" spans="1:17" ht="16.5">
      <c r="A25" s="1">
        <v>24</v>
      </c>
      <c r="B25" s="1">
        <v>90</v>
      </c>
      <c r="C25" s="1">
        <v>90</v>
      </c>
      <c r="D25" s="1"/>
      <c r="E25" s="1">
        <v>90</v>
      </c>
      <c r="F25" s="1">
        <v>90</v>
      </c>
      <c r="G25" s="1"/>
      <c r="H25" s="38">
        <v>92</v>
      </c>
      <c r="I25" s="1">
        <v>85</v>
      </c>
      <c r="J25" s="1">
        <v>90</v>
      </c>
      <c r="K25" s="1">
        <v>95</v>
      </c>
      <c r="L25" s="29">
        <f t="shared" si="0"/>
        <v>71</v>
      </c>
      <c r="M25" s="23">
        <f t="shared" si="1"/>
        <v>89.5</v>
      </c>
      <c r="N25" s="58">
        <v>4</v>
      </c>
      <c r="O25" s="1">
        <v>93</v>
      </c>
      <c r="P25" s="1">
        <v>60</v>
      </c>
      <c r="Q25" s="1">
        <v>60</v>
      </c>
    </row>
    <row r="26" spans="1:17" ht="16.5">
      <c r="A26" s="1">
        <v>25</v>
      </c>
      <c r="B26" s="1">
        <v>90</v>
      </c>
      <c r="C26" s="1">
        <v>90</v>
      </c>
      <c r="D26" s="1"/>
      <c r="E26" s="1">
        <v>90</v>
      </c>
      <c r="F26" s="1">
        <v>88</v>
      </c>
      <c r="G26" s="1"/>
      <c r="H26" s="38">
        <v>92</v>
      </c>
      <c r="I26" s="1">
        <v>85</v>
      </c>
      <c r="J26" s="1">
        <v>90</v>
      </c>
      <c r="K26" s="1">
        <v>95</v>
      </c>
      <c r="L26" s="29">
        <f t="shared" si="0"/>
        <v>94</v>
      </c>
      <c r="M26" s="23">
        <f t="shared" si="1"/>
        <v>89.16666666666667</v>
      </c>
      <c r="N26" s="58">
        <v>3</v>
      </c>
      <c r="O26" s="1">
        <v>92</v>
      </c>
      <c r="P26" s="1">
        <v>90</v>
      </c>
      <c r="Q26" s="1">
        <v>100</v>
      </c>
    </row>
    <row r="27" spans="1:17" ht="16.5">
      <c r="A27" s="1">
        <v>26</v>
      </c>
      <c r="B27" s="1">
        <v>80</v>
      </c>
      <c r="C27" s="1">
        <v>65</v>
      </c>
      <c r="D27" s="1"/>
      <c r="E27" s="1">
        <v>88</v>
      </c>
      <c r="F27" s="1">
        <v>75</v>
      </c>
      <c r="G27" s="1"/>
      <c r="H27" s="38">
        <v>80</v>
      </c>
      <c r="I27" s="1">
        <v>80</v>
      </c>
      <c r="J27" s="1">
        <v>82</v>
      </c>
      <c r="K27" s="1">
        <v>86</v>
      </c>
      <c r="L27" s="29">
        <f t="shared" si="0"/>
        <v>66.66666666666667</v>
      </c>
      <c r="M27" s="23">
        <f t="shared" si="1"/>
        <v>78</v>
      </c>
      <c r="N27" s="58">
        <v>0</v>
      </c>
      <c r="O27" s="1">
        <v>80</v>
      </c>
      <c r="P27" s="1">
        <v>60</v>
      </c>
      <c r="Q27" s="1">
        <v>60</v>
      </c>
    </row>
    <row r="28" spans="1:17" ht="16.5">
      <c r="A28" s="1">
        <v>27</v>
      </c>
      <c r="B28" s="1">
        <v>90</v>
      </c>
      <c r="C28" s="1">
        <v>75</v>
      </c>
      <c r="D28" s="1"/>
      <c r="E28" s="1">
        <v>90</v>
      </c>
      <c r="F28" s="1">
        <v>90</v>
      </c>
      <c r="G28" s="1"/>
      <c r="H28" s="38">
        <v>88</v>
      </c>
      <c r="I28" s="1">
        <v>84</v>
      </c>
      <c r="J28" s="1">
        <v>88</v>
      </c>
      <c r="K28" s="1">
        <v>86</v>
      </c>
      <c r="L28" s="29">
        <f t="shared" si="0"/>
        <v>68.33333333333333</v>
      </c>
      <c r="M28" s="23">
        <f t="shared" si="1"/>
        <v>86.16666666666667</v>
      </c>
      <c r="N28" s="58">
        <v>1</v>
      </c>
      <c r="O28" s="1">
        <v>85</v>
      </c>
      <c r="P28" s="1">
        <v>60</v>
      </c>
      <c r="Q28" s="1">
        <v>60</v>
      </c>
    </row>
    <row r="29" spans="1:17" ht="16.5">
      <c r="A29" s="1">
        <v>28</v>
      </c>
      <c r="B29" s="1">
        <v>80</v>
      </c>
      <c r="C29" s="1">
        <v>73</v>
      </c>
      <c r="D29" s="1"/>
      <c r="E29" s="1">
        <v>90</v>
      </c>
      <c r="F29" s="1">
        <v>90</v>
      </c>
      <c r="G29" s="1"/>
      <c r="H29" s="38">
        <v>90</v>
      </c>
      <c r="I29" s="1">
        <v>84</v>
      </c>
      <c r="J29" s="1">
        <v>88</v>
      </c>
      <c r="K29" s="1">
        <v>86</v>
      </c>
      <c r="L29" s="29">
        <f t="shared" si="0"/>
        <v>68.33333333333333</v>
      </c>
      <c r="M29" s="23">
        <f t="shared" si="1"/>
        <v>84.5</v>
      </c>
      <c r="N29" s="58">
        <v>1</v>
      </c>
      <c r="O29" s="1">
        <v>85</v>
      </c>
      <c r="P29" s="1">
        <v>60</v>
      </c>
      <c r="Q29" s="1">
        <v>60</v>
      </c>
    </row>
    <row r="30" spans="1:17" ht="16.5">
      <c r="A30" s="1">
        <v>29</v>
      </c>
      <c r="B30" s="1">
        <v>80</v>
      </c>
      <c r="C30" s="1">
        <v>90</v>
      </c>
      <c r="D30" s="1"/>
      <c r="E30" s="1">
        <v>90</v>
      </c>
      <c r="F30" s="1">
        <v>90</v>
      </c>
      <c r="G30" s="1"/>
      <c r="H30" s="38">
        <v>88</v>
      </c>
      <c r="I30" s="1">
        <v>84</v>
      </c>
      <c r="J30" s="1">
        <v>88</v>
      </c>
      <c r="K30" s="1">
        <v>86</v>
      </c>
      <c r="L30" s="29">
        <f t="shared" si="0"/>
        <v>70.66666666666667</v>
      </c>
      <c r="M30" s="23">
        <f t="shared" si="1"/>
        <v>87</v>
      </c>
      <c r="N30" s="58">
        <v>3</v>
      </c>
      <c r="O30" s="1">
        <v>92</v>
      </c>
      <c r="P30" s="1">
        <v>60</v>
      </c>
      <c r="Q30" s="1">
        <v>60</v>
      </c>
    </row>
    <row r="31" spans="1:17" ht="16.5">
      <c r="A31" s="1">
        <v>30</v>
      </c>
      <c r="B31" s="2" t="s">
        <v>13</v>
      </c>
      <c r="C31" s="2" t="s">
        <v>13</v>
      </c>
      <c r="D31" s="2"/>
      <c r="E31" s="2" t="s">
        <v>13</v>
      </c>
      <c r="F31" s="2" t="s">
        <v>13</v>
      </c>
      <c r="G31" s="2"/>
      <c r="H31" s="39" t="s">
        <v>13</v>
      </c>
      <c r="I31" s="2" t="s">
        <v>13</v>
      </c>
      <c r="J31" s="2" t="s">
        <v>13</v>
      </c>
      <c r="K31" s="2" t="s">
        <v>13</v>
      </c>
      <c r="L31" s="31" t="s">
        <v>2</v>
      </c>
      <c r="M31" s="25" t="s">
        <v>2</v>
      </c>
      <c r="N31" s="58" t="s">
        <v>2</v>
      </c>
      <c r="O31" s="2" t="s">
        <v>2</v>
      </c>
      <c r="P31" s="2" t="s">
        <v>13</v>
      </c>
      <c r="Q31" s="2" t="s">
        <v>13</v>
      </c>
    </row>
    <row r="32" spans="1:17" ht="16.5">
      <c r="A32" s="1">
        <v>31</v>
      </c>
      <c r="B32" s="1">
        <v>90</v>
      </c>
      <c r="C32" s="1">
        <v>88</v>
      </c>
      <c r="D32" s="1"/>
      <c r="E32" s="1">
        <v>85</v>
      </c>
      <c r="F32" s="1">
        <v>85</v>
      </c>
      <c r="G32" s="1"/>
      <c r="H32" s="38">
        <v>90</v>
      </c>
      <c r="I32" s="1">
        <v>90</v>
      </c>
      <c r="J32" s="1">
        <v>82</v>
      </c>
      <c r="K32" s="1">
        <v>90</v>
      </c>
      <c r="L32" s="29">
        <f t="shared" si="0"/>
        <v>68.33333333333333</v>
      </c>
      <c r="M32" s="23">
        <f t="shared" si="1"/>
        <v>88</v>
      </c>
      <c r="N32" s="58">
        <v>1</v>
      </c>
      <c r="O32" s="1">
        <v>85</v>
      </c>
      <c r="P32" s="1">
        <v>60</v>
      </c>
      <c r="Q32" s="1">
        <v>60</v>
      </c>
    </row>
    <row r="33" spans="1:17" ht="16.5">
      <c r="A33" s="1">
        <v>32</v>
      </c>
      <c r="B33" s="1">
        <v>65</v>
      </c>
      <c r="C33" s="1">
        <v>90</v>
      </c>
      <c r="D33" s="1"/>
      <c r="E33" s="1">
        <v>91</v>
      </c>
      <c r="F33" s="1">
        <v>91</v>
      </c>
      <c r="G33" s="1"/>
      <c r="H33" s="38">
        <v>92</v>
      </c>
      <c r="I33" s="1">
        <v>92</v>
      </c>
      <c r="J33" s="1">
        <v>82</v>
      </c>
      <c r="K33" s="1">
        <v>90</v>
      </c>
      <c r="L33" s="29">
        <f t="shared" si="0"/>
        <v>92</v>
      </c>
      <c r="M33" s="23">
        <f t="shared" si="1"/>
        <v>86.83333333333333</v>
      </c>
      <c r="N33" s="58">
        <v>1</v>
      </c>
      <c r="O33" s="1">
        <v>85</v>
      </c>
      <c r="P33" s="1">
        <v>95</v>
      </c>
      <c r="Q33" s="1">
        <v>96</v>
      </c>
    </row>
    <row r="34" spans="1:17" ht="16.5">
      <c r="A34" s="1">
        <v>33</v>
      </c>
      <c r="B34" s="1">
        <v>80</v>
      </c>
      <c r="C34" s="1">
        <v>90</v>
      </c>
      <c r="D34" s="1"/>
      <c r="E34" s="1">
        <v>91</v>
      </c>
      <c r="F34" s="1">
        <v>91</v>
      </c>
      <c r="G34" s="1"/>
      <c r="H34" s="38">
        <v>92</v>
      </c>
      <c r="I34" s="1">
        <v>90</v>
      </c>
      <c r="J34" s="1">
        <v>82</v>
      </c>
      <c r="K34" s="1">
        <v>90</v>
      </c>
      <c r="L34" s="29">
        <f t="shared" si="0"/>
        <v>87</v>
      </c>
      <c r="M34" s="23">
        <f t="shared" si="1"/>
        <v>89</v>
      </c>
      <c r="N34" s="58">
        <v>0</v>
      </c>
      <c r="O34" s="1">
        <v>80</v>
      </c>
      <c r="P34" s="1">
        <v>92</v>
      </c>
      <c r="Q34" s="1">
        <v>89</v>
      </c>
    </row>
    <row r="35" spans="1:17" ht="16.5">
      <c r="A35" s="1">
        <v>34</v>
      </c>
      <c r="B35" s="1">
        <v>90</v>
      </c>
      <c r="C35" s="1">
        <v>85</v>
      </c>
      <c r="D35" s="1"/>
      <c r="E35" s="1">
        <v>91</v>
      </c>
      <c r="F35" s="1">
        <v>91</v>
      </c>
      <c r="G35" s="1"/>
      <c r="H35" s="38">
        <v>91</v>
      </c>
      <c r="I35" s="1">
        <v>92</v>
      </c>
      <c r="J35" s="1">
        <v>82</v>
      </c>
      <c r="K35" s="1">
        <v>90</v>
      </c>
      <c r="L35" s="29">
        <f t="shared" si="0"/>
        <v>95.66666666666667</v>
      </c>
      <c r="M35" s="23">
        <f t="shared" si="1"/>
        <v>90</v>
      </c>
      <c r="N35" s="58">
        <v>4</v>
      </c>
      <c r="O35" s="1">
        <v>93</v>
      </c>
      <c r="P35" s="1">
        <v>96</v>
      </c>
      <c r="Q35" s="1">
        <v>98</v>
      </c>
    </row>
    <row r="36" spans="1:17" ht="16.5">
      <c r="A36" s="1">
        <v>35</v>
      </c>
      <c r="B36" s="1">
        <v>90</v>
      </c>
      <c r="C36" s="1">
        <v>75</v>
      </c>
      <c r="D36" s="1"/>
      <c r="E36" s="1">
        <v>91</v>
      </c>
      <c r="F36" s="1">
        <v>91</v>
      </c>
      <c r="G36" s="1"/>
      <c r="H36" s="38">
        <v>63</v>
      </c>
      <c r="I36" s="1">
        <v>90</v>
      </c>
      <c r="J36" s="1">
        <v>82</v>
      </c>
      <c r="K36" s="1">
        <v>90</v>
      </c>
      <c r="L36" s="29">
        <f t="shared" si="0"/>
        <v>90.66666666666667</v>
      </c>
      <c r="M36" s="23">
        <f t="shared" si="1"/>
        <v>83.33333333333333</v>
      </c>
      <c r="N36" s="1">
        <v>0</v>
      </c>
      <c r="O36" s="1">
        <v>80</v>
      </c>
      <c r="P36" s="1">
        <v>96</v>
      </c>
      <c r="Q36" s="1">
        <v>96</v>
      </c>
    </row>
    <row r="37" spans="1:17" ht="16.5">
      <c r="A37" s="1">
        <v>36</v>
      </c>
      <c r="B37" s="1">
        <v>90</v>
      </c>
      <c r="C37" s="1">
        <v>90</v>
      </c>
      <c r="D37" s="1"/>
      <c r="E37" s="1">
        <v>90</v>
      </c>
      <c r="F37" s="1">
        <v>90</v>
      </c>
      <c r="G37" s="1"/>
      <c r="H37" s="38">
        <v>60</v>
      </c>
      <c r="I37" s="1">
        <v>84</v>
      </c>
      <c r="J37" s="1">
        <v>86</v>
      </c>
      <c r="K37" s="1">
        <v>90</v>
      </c>
      <c r="L37" s="29">
        <f t="shared" si="0"/>
        <v>88.33333333333333</v>
      </c>
      <c r="M37" s="23">
        <f t="shared" si="1"/>
        <v>84</v>
      </c>
      <c r="N37" s="1">
        <v>0</v>
      </c>
      <c r="O37" s="1">
        <v>80</v>
      </c>
      <c r="P37" s="1">
        <v>100</v>
      </c>
      <c r="Q37" s="1">
        <v>85</v>
      </c>
    </row>
    <row r="38" spans="1:17" ht="16.5">
      <c r="A38" s="1">
        <v>37</v>
      </c>
      <c r="B38" s="1">
        <v>90</v>
      </c>
      <c r="C38" s="1">
        <v>80</v>
      </c>
      <c r="D38" s="1"/>
      <c r="E38" s="1">
        <v>91</v>
      </c>
      <c r="F38" s="1">
        <v>91</v>
      </c>
      <c r="G38" s="1"/>
      <c r="H38" s="38">
        <v>55</v>
      </c>
      <c r="I38" s="1">
        <v>85</v>
      </c>
      <c r="J38" s="1">
        <v>82</v>
      </c>
      <c r="K38" s="1">
        <v>90</v>
      </c>
      <c r="L38" s="29">
        <f t="shared" si="0"/>
        <v>86.66666666666667</v>
      </c>
      <c r="M38" s="23">
        <f t="shared" si="1"/>
        <v>82</v>
      </c>
      <c r="N38" s="1">
        <v>0</v>
      </c>
      <c r="O38" s="1">
        <v>80</v>
      </c>
      <c r="P38" s="1">
        <v>90</v>
      </c>
      <c r="Q38" s="1">
        <v>90</v>
      </c>
    </row>
    <row r="39" spans="1:13" ht="16.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7" t="s">
        <v>0</v>
      </c>
    </row>
    <row r="40" ht="16.5">
      <c r="A40" s="41"/>
    </row>
    <row r="41" ht="16.5">
      <c r="A41" s="41"/>
    </row>
    <row r="43" ht="16.5">
      <c r="A43" s="5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2004-06-21T06:46:52Z</cp:lastPrinted>
  <dcterms:created xsi:type="dcterms:W3CDTF">2003-11-21T02:40:28Z</dcterms:created>
  <dcterms:modified xsi:type="dcterms:W3CDTF">2004-06-21T07:00:18Z</dcterms:modified>
  <cp:category/>
  <cp:version/>
  <cp:contentType/>
  <cp:contentStatus/>
</cp:coreProperties>
</file>